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3" activeTab="1"/>
  </bookViews>
  <sheets>
    <sheet name="TIM Alerts" sheetId="1" r:id="rId1"/>
    <sheet name="Reapers Watch" sheetId="2" r:id="rId2"/>
    <sheet name="Preleaders longs" sheetId="3" r:id="rId3"/>
  </sheets>
  <definedNames>
    <definedName name="Counter">"$#REF!.$I$12"</definedName>
    <definedName name="Profits">"$#REF!.$J$4"</definedName>
    <definedName name="Profits1">"$#REF!.$J$8"</definedName>
    <definedName name="Reset">"$#REF!.$I$13"</definedName>
    <definedName name="Time">"$#REF!.$I$11"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<sst xmlns="http://schemas.openxmlformats.org/spreadsheetml/2006/main" count="97" uniqueCount="44">
  <si>
    <t>Ticker</t>
  </si>
  <si>
    <t>Type</t>
  </si>
  <si>
    <t>Shares</t>
  </si>
  <si>
    <t>Open Date</t>
  </si>
  <si>
    <t>Price</t>
  </si>
  <si>
    <t>Position</t>
  </si>
  <si>
    <t>Close Date</t>
  </si>
  <si>
    <t>Profit ($)</t>
  </si>
  <si>
    <t>Profit (%)</t>
  </si>
  <si>
    <t>Self?*</t>
  </si>
  <si>
    <t>Note</t>
  </si>
  <si>
    <t>Note: include commission in buy and sell prices</t>
  </si>
  <si>
    <t>Tim Profit</t>
  </si>
  <si>
    <t>Self Profit</t>
  </si>
  <si>
    <t>Tim %</t>
  </si>
  <si>
    <t>Self %</t>
  </si>
  <si>
    <t>VG</t>
  </si>
  <si>
    <t>Short</t>
  </si>
  <si>
    <t>yes</t>
  </si>
  <si>
    <t>shorted on 4 break (really late on break of 4 - was red at 4.08), covered at 4.055 after going above 4; never went green again (trade was around 9am)</t>
  </si>
  <si>
    <t>~</t>
  </si>
  <si>
    <t>no</t>
  </si>
  <si>
    <t>Total Profit</t>
  </si>
  <si>
    <t>Total SelfProfit</t>
  </si>
  <si>
    <t>Avg Profit</t>
  </si>
  <si>
    <t>Avg Self Profit</t>
  </si>
  <si>
    <t>Wtd. Avg Profit %</t>
  </si>
  <si>
    <t>2008 SelfProfit</t>
  </si>
  <si>
    <t>Total Tim Profit</t>
  </si>
  <si>
    <t>Avg Tim Profit</t>
  </si>
  <si>
    <t>2008 Tim Profit</t>
  </si>
  <si>
    <t>2008 Profit</t>
  </si>
  <si>
    <t>*yes indicates I did not follow Tim's trade</t>
  </si>
  <si>
    <t>Total Self Profit</t>
  </si>
  <si>
    <t>Total TimProfit</t>
  </si>
  <si>
    <t>long</t>
  </si>
  <si>
    <t>blah blah blah</t>
  </si>
  <si>
    <t>Day close</t>
  </si>
  <si>
    <t>Comment</t>
  </si>
  <si>
    <t>XOMA</t>
  </si>
  <si>
    <t>entered on break of previous hod with stop at 1.03; hit 1.13 quickly, then hung around 1.07 for awhile and then dropped and hit by stop</t>
  </si>
  <si>
    <t>`</t>
  </si>
  <si>
    <t>Avg Profit %</t>
  </si>
  <si>
    <t>Wtd Avg Profit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</si>
</sst>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M/D/YYYY"/>
    <numFmt numFmtId="167" formatCode="\$#,##0.000"/>
    <numFmt numFmtId="168" formatCode="\$#,##0"/>
    <numFmt numFmtId="169" formatCode="\$#,##0.00"/>
    <numFmt numFmtId="170" formatCode="0.00%"/>
    <numFmt numFmtId="171" formatCode="\$#,##0.00\ ;[RED]&quot;($&quot;#,##0.00\)"/>
    <numFmt numFmtId="172" formatCode="0.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7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FF0000"/>
      </font>
      <border/>
    </dxf>
    <dxf>
      <font>
        <b val="0"/>
        <color rgb="FFFF00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91"/>
  <sheetViews>
    <sheetView workbookViewId="0" topLeftCell="A1">
      <pane ySplit="492" topLeftCell="A1" activePane="bottomLeft" state="split"/>
      <selection pane="topLeft" activeCell="A1" sqref="A1"/>
      <selection pane="bottomLeft" activeCell="A15" sqref="A15"/>
    </sheetView>
  </sheetViews>
  <sheetFormatPr defaultColWidth="9.140625" defaultRowHeight="12.75"/>
  <cols>
    <col min="2" max="2" width="7.28125" style="0" customWidth="1"/>
    <col min="3" max="3" width="10.140625" style="1" customWidth="1"/>
    <col min="4" max="4" width="11.140625" style="2" customWidth="1"/>
    <col min="5" max="5" width="10.140625" style="3" customWidth="1"/>
    <col min="6" max="6" width="10.140625" style="4" customWidth="1"/>
    <col min="7" max="7" width="12.00390625" style="2" customWidth="1"/>
    <col min="8" max="8" width="11.140625" style="3" customWidth="1"/>
    <col min="9" max="9" width="10.57421875" style="5" customWidth="1"/>
    <col min="10" max="10" width="10.8515625" style="6" customWidth="1"/>
    <col min="12" max="12" width="14.8515625" style="0" customWidth="1"/>
    <col min="13" max="13" width="14.7109375" style="0" customWidth="1"/>
    <col min="14" max="14" width="11.57421875" style="0" customWidth="1"/>
    <col min="16" max="17" width="16.8515625" style="0" customWidth="1"/>
    <col min="19" max="20" width="11.140625" style="5" customWidth="1"/>
    <col min="21" max="22" width="8.8515625" style="6" customWidth="1"/>
    <col min="25" max="25" width="10.421875" style="0" customWidth="1"/>
    <col min="26" max="26" width="10.140625" style="0" customWidth="1"/>
    <col min="28" max="28" width="10.140625" style="2" customWidth="1"/>
    <col min="29" max="29" width="10.7109375" style="7" customWidth="1"/>
    <col min="42" max="42" width="10.140625" style="0" customWidth="1"/>
  </cols>
  <sheetData>
    <row r="1" spans="1:22" s="8" customFormat="1" ht="12">
      <c r="A1" s="8" t="s">
        <v>0</v>
      </c>
      <c r="B1" s="8" t="s">
        <v>1</v>
      </c>
      <c r="C1" s="9" t="s">
        <v>2</v>
      </c>
      <c r="D1" s="10" t="s">
        <v>3</v>
      </c>
      <c r="E1" s="11" t="s">
        <v>4</v>
      </c>
      <c r="F1" s="12" t="s">
        <v>5</v>
      </c>
      <c r="G1" s="10" t="s">
        <v>6</v>
      </c>
      <c r="H1" s="11" t="s">
        <v>4</v>
      </c>
      <c r="I1" s="13" t="s">
        <v>7</v>
      </c>
      <c r="J1" s="14" t="s">
        <v>8</v>
      </c>
      <c r="K1" s="8" t="s">
        <v>9</v>
      </c>
      <c r="L1" s="8" t="s">
        <v>10</v>
      </c>
      <c r="M1" s="8" t="s">
        <v>11</v>
      </c>
      <c r="S1" s="13" t="s">
        <v>12</v>
      </c>
      <c r="T1" s="13" t="s">
        <v>13</v>
      </c>
      <c r="U1" s="14" t="s">
        <v>14</v>
      </c>
      <c r="V1" s="14" t="s">
        <v>15</v>
      </c>
    </row>
    <row r="2" spans="1:42" ht="12">
      <c r="A2" t="s">
        <v>16</v>
      </c>
      <c r="B2" t="s">
        <v>17</v>
      </c>
      <c r="C2" s="1">
        <v>1000</v>
      </c>
      <c r="D2" s="2">
        <v>39815</v>
      </c>
      <c r="E2" s="3">
        <v>3.885</v>
      </c>
      <c r="F2" s="4">
        <f>E2*C2</f>
        <v>3885</v>
      </c>
      <c r="G2" s="2">
        <v>39815</v>
      </c>
      <c r="H2" s="3">
        <v>4.055</v>
      </c>
      <c r="I2" s="5">
        <f>IF((B2="long"),(H2-E2)*C2,(E2-H2)*C2)</f>
        <v>-169.99999999999994</v>
      </c>
      <c r="J2" s="6">
        <f>I2/F2</f>
        <v>-0.04375804375804374</v>
      </c>
      <c r="K2" t="s">
        <v>18</v>
      </c>
      <c r="L2" t="s">
        <v>19</v>
      </c>
      <c r="M2" t="s">
        <v>20</v>
      </c>
      <c r="S2" s="5">
        <f>IF(K2="no",I2,"")</f>
      </c>
      <c r="T2" s="5">
        <f>IF(K2="yes",I2,"")</f>
        <v>-169.99999999999994</v>
      </c>
      <c r="U2" s="6">
        <f>IF(ISERROR(S2/F2),"",S2/F2)</f>
        <v>0</v>
      </c>
      <c r="V2" s="6">
        <f>IF(ISERROR(T2/F2),"",T2/F2)</f>
        <v>-0.04375804375804374</v>
      </c>
      <c r="Y2" s="2"/>
      <c r="Z2" s="5"/>
      <c r="AP2" s="5"/>
    </row>
    <row r="3" spans="9:42" ht="12">
      <c r="I3" s="5">
        <f>IF((B3="long"),(H3-E3)*C3,(E3-H3)*C3)</f>
        <v>0</v>
      </c>
      <c r="K3" t="s">
        <v>21</v>
      </c>
      <c r="M3" s="8" t="s">
        <v>22</v>
      </c>
      <c r="N3" s="13">
        <f>SUM(I2:I560)</f>
        <v>-169.99999999999994</v>
      </c>
      <c r="P3" s="8" t="s">
        <v>23</v>
      </c>
      <c r="Q3" s="13">
        <f>SUM(T2:T260)</f>
        <v>-169.99999999999994</v>
      </c>
      <c r="S3" s="5">
        <f>IF(K3="no",I3,"")</f>
        <v>0</v>
      </c>
      <c r="T3" s="5">
        <f>IF(K3="yes",I3,"")</f>
      </c>
      <c r="U3" s="6">
        <f>IF(ISERROR(S3/F3),"",S3/F3)</f>
      </c>
      <c r="V3" s="6">
        <f>IF(ISERROR(T3/F3),"",T3/F3)</f>
      </c>
      <c r="Y3" s="2"/>
      <c r="Z3" s="5"/>
      <c r="AA3" s="15"/>
      <c r="AP3" s="5"/>
    </row>
    <row r="4" spans="9:42" ht="12">
      <c r="I4" s="5">
        <f>IF((B4="long"),(H4-E4)*C4,(E4-H4)*C4)</f>
        <v>0</v>
      </c>
      <c r="M4" s="8" t="s">
        <v>24</v>
      </c>
      <c r="N4" s="14">
        <f>AVERAGE(J2:J560)</f>
        <v>-0.02187902187902187</v>
      </c>
      <c r="P4" s="8" t="s">
        <v>25</v>
      </c>
      <c r="Q4" s="14">
        <f>AVERAGE(V2:V560)</f>
        <v>-0.04375804375804374</v>
      </c>
      <c r="S4" s="5">
        <f>IF(K4="no",I4,"")</f>
      </c>
      <c r="T4" s="5">
        <f>IF(K4="yes",I4,"")</f>
      </c>
      <c r="U4" s="6">
        <f>IF(ISERROR(S4/F4),"",S4/F4)</f>
      </c>
      <c r="V4" s="6">
        <f>IF(ISERROR(T4/F4),"",T4/F4)</f>
      </c>
      <c r="Y4" s="2"/>
      <c r="Z4" s="5"/>
      <c r="AA4" s="15"/>
      <c r="AP4" s="5"/>
    </row>
    <row r="5" spans="9:42" ht="12">
      <c r="I5" s="5">
        <f>IF((B5="long"),(H5-E5)*C5,(E5-H5)*C5)</f>
        <v>0</v>
      </c>
      <c r="M5" s="8" t="s">
        <v>26</v>
      </c>
      <c r="N5" s="14">
        <f>(SUM(I2:I560)/SUM(F2:F560))</f>
        <v>-0.04375804375804374</v>
      </c>
      <c r="P5" s="8" t="s">
        <v>26</v>
      </c>
      <c r="Q5" s="14"/>
      <c r="S5" s="5">
        <f>IF(K5="no",I5,"")</f>
      </c>
      <c r="T5" s="5">
        <f>IF(K5="yes",I5,"")</f>
      </c>
      <c r="U5" s="6">
        <f>IF(ISERROR(S5/F5),"",S5/F5)</f>
      </c>
      <c r="V5" s="6">
        <f>IF(ISERROR(T5/F5),"",T5/F5)</f>
      </c>
      <c r="Y5" s="2"/>
      <c r="Z5" s="5"/>
      <c r="AA5" s="15"/>
      <c r="AP5" s="5"/>
    </row>
    <row r="6" spans="9:42" ht="12">
      <c r="I6" s="5">
        <f>IF((B6="long"),(H6-E6)*C6,(E6-H6)*C6)</f>
        <v>0</v>
      </c>
      <c r="M6" s="8" t="s">
        <v>20</v>
      </c>
      <c r="P6" s="8" t="s">
        <v>27</v>
      </c>
      <c r="Q6" s="7">
        <v>0</v>
      </c>
      <c r="S6" s="5">
        <f>IF(K6="no",I6,"")</f>
      </c>
      <c r="T6" s="5">
        <f>IF(K6="yes",I6,"")</f>
      </c>
      <c r="U6" s="6">
        <f>IF(ISERROR(S6/F6),"",S6/F6)</f>
      </c>
      <c r="V6" s="6">
        <f>IF(ISERROR(T6/F6),"",T6/F6)</f>
      </c>
      <c r="Y6" s="2"/>
      <c r="Z6" s="5"/>
      <c r="AA6" s="15"/>
      <c r="AP6" s="5"/>
    </row>
    <row r="7" spans="9:42" ht="12">
      <c r="I7" s="5">
        <f>IF((B7="long"),(H7-E7)*C7,(E7-H7)*C7)</f>
        <v>0</v>
      </c>
      <c r="M7" s="8" t="s">
        <v>20</v>
      </c>
      <c r="S7" s="5">
        <f>IF(K7="no",I7,"")</f>
      </c>
      <c r="T7" s="5">
        <f>IF(K7="yes",I7,"")</f>
      </c>
      <c r="U7" s="6">
        <f>IF(ISERROR(S7/F7),"",S7/F7)</f>
      </c>
      <c r="V7" s="6">
        <f>IF(ISERROR(T7/F7),"",T7/F7)</f>
      </c>
      <c r="Y7" s="2"/>
      <c r="Z7" s="5"/>
      <c r="AA7" s="15"/>
      <c r="AP7" s="5"/>
    </row>
    <row r="8" spans="9:42" ht="12">
      <c r="I8" s="5">
        <f>IF((B8="long"),(H8-E8)*C8,(E8-H8)*C8)</f>
        <v>0</v>
      </c>
      <c r="M8" s="8"/>
      <c r="P8" s="8" t="s">
        <v>28</v>
      </c>
      <c r="Q8" s="13">
        <f>SUM(S2:S400)</f>
        <v>0</v>
      </c>
      <c r="S8" s="5">
        <f>IF(K8="no",I8,"")</f>
      </c>
      <c r="T8" s="5">
        <f>IF(K8="yes",I8,"")</f>
      </c>
      <c r="U8" s="6">
        <f>IF(ISERROR(S8/F8),"",S8/F8)</f>
      </c>
      <c r="V8" s="6">
        <f>IF(ISERROR(T8/F8),"",T8/F8)</f>
      </c>
      <c r="Y8" s="2"/>
      <c r="Z8" s="5"/>
      <c r="AA8" s="15"/>
      <c r="AP8" s="5"/>
    </row>
    <row r="9" spans="9:42" ht="12">
      <c r="I9" s="5">
        <f>IF((B9="long"),(H9-E9)*C9,(E9-H9)*C9)</f>
        <v>0</v>
      </c>
      <c r="M9" s="8"/>
      <c r="N9" s="16"/>
      <c r="P9" s="8" t="s">
        <v>29</v>
      </c>
      <c r="Q9" s="14">
        <f>AVERAGE(U2:U560)</f>
        <v>0</v>
      </c>
      <c r="S9" s="5">
        <f>IF(K9="no",I9,"")</f>
      </c>
      <c r="T9" s="5">
        <f>IF(K9="yes",I9,"")</f>
      </c>
      <c r="U9" s="6">
        <f>IF(ISERROR(S9/F9),"",S9/F9)</f>
      </c>
      <c r="V9" s="6">
        <f>IF(ISERROR(T9/F9),"",T9/F9)</f>
      </c>
      <c r="Y9" s="2"/>
      <c r="Z9" s="5"/>
      <c r="AA9" s="15"/>
      <c r="AP9" s="5"/>
    </row>
    <row r="10" spans="9:42" ht="12">
      <c r="I10" s="5">
        <f>IF((B10="long"),(H10-E10)*C10,(E10-H10)*C10)</f>
        <v>0</v>
      </c>
      <c r="M10" s="8"/>
      <c r="N10" s="1"/>
      <c r="P10" s="8" t="s">
        <v>26</v>
      </c>
      <c r="Q10" s="14"/>
      <c r="S10" s="5">
        <f>IF(K10="no",I10,"")</f>
      </c>
      <c r="T10" s="5">
        <f>IF(K10="yes",I10,"")</f>
      </c>
      <c r="U10" s="6">
        <f>IF(ISERROR(S10/F10),"",S10/F10)</f>
      </c>
      <c r="V10" s="6">
        <f>IF(ISERROR(T10/F10),"",T10/F10)</f>
      </c>
      <c r="Y10" s="2"/>
      <c r="Z10" s="5"/>
      <c r="AA10" s="15"/>
      <c r="AP10" s="5"/>
    </row>
    <row r="11" spans="9:42" ht="12">
      <c r="I11" s="5">
        <f>IF((B11="long"),(H11-E11)*C11,(E11-H11)*C11)</f>
        <v>0</v>
      </c>
      <c r="K11" s="6"/>
      <c r="L11" s="6"/>
      <c r="M11" s="8" t="s">
        <v>20</v>
      </c>
      <c r="P11" s="8" t="s">
        <v>30</v>
      </c>
      <c r="Q11" s="7">
        <v>0</v>
      </c>
      <c r="S11" s="5">
        <f>IF(K11="no",I11,"")</f>
      </c>
      <c r="T11" s="5">
        <f>IF(K11="yes",I11,"")</f>
      </c>
      <c r="U11" s="6">
        <f>IF(ISERROR(S11/F11),"",S11/F11)</f>
      </c>
      <c r="V11" s="6">
        <f>IF(ISERROR(T11/F11),"",T11/F11)</f>
      </c>
      <c r="Y11" s="2"/>
      <c r="Z11" s="5"/>
      <c r="AA11" s="15"/>
      <c r="AP11" s="5"/>
    </row>
    <row r="12" spans="9:42" ht="12">
      <c r="I12" s="5">
        <f>IF((B12="long"),(H12-E12)*C12,(E12-H12)*C12)</f>
        <v>0</v>
      </c>
      <c r="J12" s="6">
        <v>0</v>
      </c>
      <c r="K12" s="6"/>
      <c r="L12" s="6"/>
      <c r="M12" s="8" t="s">
        <v>20</v>
      </c>
      <c r="S12" s="5">
        <f>IF(K12="no",I12,"")</f>
      </c>
      <c r="T12" s="5">
        <f>IF(K12="yes",I12,"")</f>
      </c>
      <c r="U12" s="6">
        <f>IF(ISERROR(S12/F12),"",S12/F12)</f>
      </c>
      <c r="V12" s="6">
        <f>IF(ISERROR(T12/F12),"",T12/F12)</f>
      </c>
      <c r="Y12" s="2"/>
      <c r="Z12" s="5"/>
      <c r="AA12" s="15"/>
      <c r="AP12" s="5"/>
    </row>
    <row r="13" spans="9:42" ht="12">
      <c r="I13" s="5">
        <f>IF((B13="long"),(H13-E13)*C13,(E13-H13)*C13)</f>
        <v>0</v>
      </c>
      <c r="M13" s="8" t="s">
        <v>20</v>
      </c>
      <c r="P13" t="s">
        <v>31</v>
      </c>
      <c r="Q13" s="7">
        <f>SUM(Q11,Q6)</f>
        <v>0</v>
      </c>
      <c r="S13" s="5">
        <f>IF(K13="no",I13,"")</f>
      </c>
      <c r="T13" s="5">
        <f>IF(K13="yes",I13,"")</f>
      </c>
      <c r="U13" s="6">
        <f>IF(ISERROR(S13/F13),"",S13/F13)</f>
      </c>
      <c r="V13" s="6">
        <f>IF(ISERROR(T13/F13),"",T13/F13)</f>
      </c>
      <c r="Y13" s="2"/>
      <c r="Z13" s="5"/>
      <c r="AA13" s="15"/>
      <c r="AP13" s="5"/>
    </row>
    <row r="14" spans="9:42" ht="12">
      <c r="I14" s="5">
        <f>IF((B14="long"),(H14-E14)*C14,(E14-H14)*C14)</f>
        <v>0</v>
      </c>
      <c r="M14" s="8" t="s">
        <v>20</v>
      </c>
      <c r="P14" s="8" t="s">
        <v>22</v>
      </c>
      <c r="Q14" s="7">
        <f>SUM(Q13,N3)</f>
        <v>-169.99999999999994</v>
      </c>
      <c r="S14" s="5">
        <f>IF(K14="no",I14,"")</f>
      </c>
      <c r="T14" s="5">
        <f>IF(K14="yes",I14,"")</f>
      </c>
      <c r="U14" s="6">
        <f>IF(ISERROR(S14/F14),"",S14/F14)</f>
      </c>
      <c r="V14" s="6">
        <f>IF(ISERROR(T14/F14),"",T14/F14)</f>
      </c>
      <c r="Y14" s="2"/>
      <c r="Z14" s="5"/>
      <c r="AA14" s="15"/>
      <c r="AP14" s="5"/>
    </row>
    <row r="15" spans="9:42" ht="12">
      <c r="I15" s="5">
        <f>IF((B15="long"),(H15-E15)*C15,(E15-H15)*C15)</f>
        <v>0</v>
      </c>
      <c r="M15" t="s">
        <v>32</v>
      </c>
      <c r="S15" s="5">
        <f>IF(K15="no",I15,"")</f>
      </c>
      <c r="T15" s="5">
        <f>IF(K15="yes",I15,"")</f>
      </c>
      <c r="U15" s="6">
        <f>IF(ISERROR(S15/F15),"",S15/F15)</f>
      </c>
      <c r="V15" s="6">
        <f>IF(ISERROR(T15/F15),"",T15/F15)</f>
      </c>
      <c r="Y15" s="2"/>
      <c r="Z15" s="5"/>
      <c r="AA15" s="15"/>
      <c r="AP15" s="5"/>
    </row>
    <row r="16" spans="5:42" ht="12">
      <c r="E16" s="17"/>
      <c r="I16" s="5">
        <f>IF((B16="long"),(H16-E16)*C16,(E16-H16)*C16)</f>
        <v>0</v>
      </c>
      <c r="M16" s="8" t="s">
        <v>20</v>
      </c>
      <c r="P16" s="8" t="s">
        <v>33</v>
      </c>
      <c r="Q16" s="5">
        <f>SUM(Q3,Q6)</f>
        <v>-169.99999999999994</v>
      </c>
      <c r="S16" s="5">
        <f>IF(K16="no",I16,"")</f>
      </c>
      <c r="T16" s="5">
        <f>IF(K16="yes",I16,"")</f>
      </c>
      <c r="U16" s="6">
        <f>IF(ISERROR(S16/F16),"",S16/F16)</f>
      </c>
      <c r="V16" s="6">
        <f>IF(ISERROR(T16/F16),"",T16/F16)</f>
      </c>
      <c r="Y16" s="2"/>
      <c r="Z16" s="5"/>
      <c r="AA16" s="15"/>
      <c r="AP16" s="5"/>
    </row>
    <row r="17" spans="5:42" ht="12">
      <c r="E17" s="17"/>
      <c r="H17" s="17"/>
      <c r="I17" s="5">
        <f>IF((B17="long"),(H17-E17)*C17,(E17-H17)*C17)</f>
        <v>0</v>
      </c>
      <c r="M17" s="8" t="s">
        <v>20</v>
      </c>
      <c r="P17" s="8" t="s">
        <v>34</v>
      </c>
      <c r="Q17" s="5">
        <f>SUM(Q8,Q11)</f>
        <v>0</v>
      </c>
      <c r="S17" s="5">
        <f>IF(K17="no",I17,"")</f>
      </c>
      <c r="T17" s="5">
        <f>IF(K17="yes",I17,"")</f>
      </c>
      <c r="U17" s="6">
        <f>IF(ISERROR(S17/F17),"",S17/F17)</f>
      </c>
      <c r="V17" s="6">
        <f>IF(ISERROR(T17/F17),"",T17/F17)</f>
      </c>
      <c r="Y17" s="2"/>
      <c r="Z17" s="5"/>
      <c r="AA17" s="15"/>
      <c r="AP17" s="5"/>
    </row>
    <row r="18" spans="5:42" ht="12">
      <c r="E18" s="17"/>
      <c r="I18" s="5">
        <f>IF((B18="long"),(H18-E18)*C18,(E18-H18)*C18)</f>
        <v>0</v>
      </c>
      <c r="M18" s="8" t="s">
        <v>20</v>
      </c>
      <c r="S18" s="5">
        <f>IF(K18="no",I18,"")</f>
      </c>
      <c r="T18" s="5">
        <f>IF(K18="yes",I18,"")</f>
      </c>
      <c r="U18" s="6">
        <f>IF(ISERROR(S18/F18),"",S18/F18)</f>
      </c>
      <c r="V18" s="6">
        <f>IF(ISERROR(T18/F18),"",T18/F18)</f>
      </c>
      <c r="Y18" s="2"/>
      <c r="Z18" s="5"/>
      <c r="AA18" s="15"/>
      <c r="AP18" s="5"/>
    </row>
    <row r="19" spans="9:42" ht="12">
      <c r="I19" s="5">
        <f>IF((B19="long"),(H19-E19)*C19,(E19-H19)*C19)</f>
        <v>0</v>
      </c>
      <c r="S19" s="5">
        <f>IF(K19="no",I19,"")</f>
      </c>
      <c r="T19" s="5">
        <f>IF(K19="yes",I19,"")</f>
      </c>
      <c r="U19" s="6">
        <f>IF(ISERROR(S19/F19),"",S19/F19)</f>
      </c>
      <c r="V19" s="6">
        <f>IF(ISERROR(T19/F19),"",T19/F19)</f>
      </c>
      <c r="Y19" s="2"/>
      <c r="Z19" s="5"/>
      <c r="AA19" s="15"/>
      <c r="AP19" s="5"/>
    </row>
    <row r="20" spans="19:42" ht="12">
      <c r="S20" s="5">
        <f>IF(K20="no",I20,"")</f>
      </c>
      <c r="T20" s="5">
        <f>IF(K20="yes",I20,"")</f>
      </c>
      <c r="U20" s="6">
        <f>IF(ISERROR(S20/F20),"",S20/F20)</f>
      </c>
      <c r="V20" s="6">
        <f>IF(ISERROR(T20/F20),"",T20/F20)</f>
      </c>
      <c r="Y20" s="2"/>
      <c r="Z20" s="5"/>
      <c r="AA20" s="15"/>
      <c r="AP20" s="5"/>
    </row>
    <row r="21" spans="19:42" ht="12">
      <c r="S21" s="5">
        <f>IF(K21="no",I21,"")</f>
      </c>
      <c r="T21" s="5">
        <f>IF(K21="yes",I21,"")</f>
      </c>
      <c r="U21" s="6">
        <f>IF(ISERROR(S21/F21),"",S21/F21)</f>
      </c>
      <c r="V21" s="6">
        <f>IF(ISERROR(T21/F21),"",T21/F21)</f>
      </c>
      <c r="Y21" s="2"/>
      <c r="Z21" s="5"/>
      <c r="AA21" s="15"/>
      <c r="AP21" s="5"/>
    </row>
    <row r="22" spans="19:42" ht="12">
      <c r="S22" s="5">
        <f>IF(K22="no",I22,"")</f>
      </c>
      <c r="T22" s="5">
        <f>IF(K22="yes",I22,"")</f>
      </c>
      <c r="U22" s="6">
        <f>IF(ISERROR(S22/F22),"",S22/F22)</f>
      </c>
      <c r="V22" s="6">
        <f>IF(ISERROR(T22/F22),"",T22/F22)</f>
      </c>
      <c r="Y22" s="2"/>
      <c r="Z22" s="5"/>
      <c r="AA22" s="15"/>
      <c r="AP22" s="5"/>
    </row>
    <row r="23" spans="19:42" ht="12">
      <c r="S23" s="5">
        <f>IF(K23="no",I23,"")</f>
      </c>
      <c r="T23" s="5">
        <f>IF(K23="yes",I23,"")</f>
      </c>
      <c r="U23" s="6">
        <f>IF(ISERROR(S23/F23),"",S23/F23)</f>
      </c>
      <c r="V23" s="6">
        <f>IF(ISERROR(T23/F23),"",T23/F23)</f>
      </c>
      <c r="Y23" s="2"/>
      <c r="Z23" s="5"/>
      <c r="AA23" s="15"/>
      <c r="AP23" s="5"/>
    </row>
    <row r="24" spans="19:42" ht="12">
      <c r="S24" s="5">
        <f>IF(K24="no",I24,"")</f>
      </c>
      <c r="T24" s="5">
        <f>IF(K24="yes",I24,"")</f>
      </c>
      <c r="U24" s="6">
        <f>IF(ISERROR(S24/F24),"",S24/F24)</f>
      </c>
      <c r="V24" s="6">
        <f>IF(ISERROR(T24/F24),"",T24/F24)</f>
      </c>
      <c r="Y24" s="2"/>
      <c r="Z24" s="5"/>
      <c r="AA24" s="15"/>
      <c r="AP24" s="5"/>
    </row>
    <row r="25" spans="19:42" ht="12">
      <c r="S25" s="5">
        <f>IF(K25="no",I25,"")</f>
      </c>
      <c r="T25" s="5">
        <f>IF(K25="yes",I25,"")</f>
      </c>
      <c r="U25" s="6">
        <f>IF(ISERROR(S25/F25),"",S25/F25)</f>
      </c>
      <c r="V25" s="6">
        <f>IF(ISERROR(T25/F25),"",T25/F25)</f>
      </c>
      <c r="Y25" s="2"/>
      <c r="Z25" s="5"/>
      <c r="AA25" s="15"/>
      <c r="AP25" s="5"/>
    </row>
    <row r="26" spans="19:42" ht="12">
      <c r="S26" s="5">
        <f>IF(K26="no",I26,"")</f>
      </c>
      <c r="T26" s="5">
        <f>IF(K26="yes",I26,"")</f>
      </c>
      <c r="U26" s="6">
        <f>IF(ISERROR(S26/F26),"",S26/F26)</f>
      </c>
      <c r="V26" s="6">
        <f>IF(ISERROR(T26/F26),"",T26/F26)</f>
      </c>
      <c r="Y26" s="2"/>
      <c r="Z26" s="5"/>
      <c r="AA26" s="15"/>
      <c r="AP26" s="5"/>
    </row>
    <row r="27" spans="19:42" ht="12">
      <c r="S27" s="5">
        <f>IF(K27="no",I27,"")</f>
      </c>
      <c r="T27" s="5">
        <f>IF(K27="yes",I27,"")</f>
      </c>
      <c r="U27" s="6">
        <f>IF(ISERROR(S27/F27),"",S27/F27)</f>
      </c>
      <c r="V27" s="6">
        <f>IF(ISERROR(T27/F27),"",T27/F27)</f>
      </c>
      <c r="Y27" s="2"/>
      <c r="Z27" s="5"/>
      <c r="AA27" s="15"/>
      <c r="AP27" s="5"/>
    </row>
    <row r="28" spans="19:42" ht="12">
      <c r="S28" s="5">
        <f>IF(K28="no",I28,"")</f>
      </c>
      <c r="T28" s="5">
        <f>IF(K28="yes",I28,"")</f>
      </c>
      <c r="U28" s="6">
        <f>IF(ISERROR(S28/F28),"",S28/F28)</f>
      </c>
      <c r="V28" s="6">
        <f>IF(ISERROR(T28/F28),"",T28/F28)</f>
      </c>
      <c r="Y28" s="2"/>
      <c r="Z28" s="5"/>
      <c r="AA28" s="15"/>
      <c r="AP28" s="5"/>
    </row>
    <row r="29" spans="19:42" ht="12">
      <c r="S29" s="5">
        <f>IF(K29="no",I29,"")</f>
      </c>
      <c r="T29" s="5">
        <f>IF(K29="yes",I29,"")</f>
      </c>
      <c r="U29" s="6">
        <f>IF(ISERROR(S29/F29),"",S29/F29)</f>
      </c>
      <c r="V29" s="6">
        <f>IF(ISERROR(T29/F29),"",T29/F29)</f>
      </c>
      <c r="Y29" s="2"/>
      <c r="Z29" s="5"/>
      <c r="AA29" s="15"/>
      <c r="AP29" s="5"/>
    </row>
    <row r="30" spans="19:42" ht="12">
      <c r="S30" s="5">
        <f>IF(K30="no",I30,"")</f>
      </c>
      <c r="T30" s="5">
        <f>IF(K30="yes",I30,"")</f>
      </c>
      <c r="U30" s="6">
        <f>IF(ISERROR(S30/F30),"",S30/F30)</f>
      </c>
      <c r="V30" s="6">
        <f>IF(ISERROR(T30/F30),"",T30/F30)</f>
      </c>
      <c r="Y30" s="2"/>
      <c r="Z30" s="5"/>
      <c r="AA30" s="15"/>
      <c r="AP30" s="5"/>
    </row>
    <row r="31" spans="19:42" ht="12">
      <c r="S31" s="5">
        <f>IF(K31="no",I31,"")</f>
      </c>
      <c r="T31" s="5">
        <f>IF(K31="yes",I31,"")</f>
      </c>
      <c r="U31" s="6">
        <f>IF(ISERROR(S31/F31),"",S31/F31)</f>
      </c>
      <c r="V31" s="6">
        <f>IF(ISERROR(T31/F31),"",T31/F31)</f>
      </c>
      <c r="Y31" s="2"/>
      <c r="Z31" s="5"/>
      <c r="AA31" s="15"/>
      <c r="AP31" s="5"/>
    </row>
    <row r="32" spans="19:42" ht="12">
      <c r="S32" s="5">
        <f>IF(K32="no",I32,"")</f>
      </c>
      <c r="T32" s="5">
        <f>IF(K32="yes",I32,"")</f>
      </c>
      <c r="U32" s="6">
        <f>IF(ISERROR(S32/F32),"",S32/F32)</f>
      </c>
      <c r="V32" s="6">
        <f>IF(ISERROR(T32/F32),"",T32/F32)</f>
      </c>
      <c r="Y32" s="2"/>
      <c r="Z32" s="5"/>
      <c r="AA32" s="15"/>
      <c r="AP32" s="5"/>
    </row>
    <row r="33" spans="19:42" ht="12">
      <c r="S33" s="5">
        <f>IF(K33="no",I33,"")</f>
      </c>
      <c r="T33" s="5">
        <f>IF(K33="yes",I33,"")</f>
      </c>
      <c r="U33" s="6">
        <f>IF(ISERROR(S33/F33),"",S33/F33)</f>
      </c>
      <c r="V33" s="6">
        <f>IF(ISERROR(T33/F33),"",T33/F33)</f>
      </c>
      <c r="Y33" s="2"/>
      <c r="Z33" s="5"/>
      <c r="AA33" s="15"/>
      <c r="AP33" s="5"/>
    </row>
    <row r="34" spans="19:42" ht="12">
      <c r="S34" s="5">
        <f>IF(K34="no",I34,"")</f>
      </c>
      <c r="T34" s="5">
        <f>IF(K34="yes",I34,"")</f>
      </c>
      <c r="U34" s="6">
        <f>IF(ISERROR(S34/F34),"",S34/F34)</f>
      </c>
      <c r="V34" s="6">
        <f>IF(ISERROR(T34/F34),"",T34/F34)</f>
      </c>
      <c r="Y34" s="2"/>
      <c r="Z34" s="5"/>
      <c r="AA34" s="15"/>
      <c r="AP34" s="5"/>
    </row>
    <row r="35" spans="19:42" ht="12">
      <c r="S35" s="5">
        <f>IF(K35="no",I35,"")</f>
      </c>
      <c r="T35" s="5">
        <f>IF(K35="yes",I35,"")</f>
      </c>
      <c r="U35" s="6">
        <f>IF(ISERROR(S35/F35),"",S35/F35)</f>
      </c>
      <c r="V35" s="6">
        <f>IF(ISERROR(T35/F35),"",T35/F35)</f>
      </c>
      <c r="Y35" s="2"/>
      <c r="Z35" s="5"/>
      <c r="AA35" s="15"/>
      <c r="AP35" s="5"/>
    </row>
    <row r="36" spans="19:42" ht="12">
      <c r="S36" s="5">
        <f>IF(K36="no",I36,"")</f>
      </c>
      <c r="T36" s="5">
        <f>IF(K36="yes",I36,"")</f>
      </c>
      <c r="U36" s="6">
        <f>IF(ISERROR(S36/F36),"",S36/F36)</f>
      </c>
      <c r="V36" s="6">
        <f>IF(ISERROR(T36/F36),"",T36/F36)</f>
      </c>
      <c r="Y36" s="2"/>
      <c r="Z36" s="5"/>
      <c r="AA36" s="15"/>
      <c r="AP36" s="5"/>
    </row>
    <row r="37" spans="19:42" ht="12">
      <c r="S37" s="5">
        <f>IF(K37="no",I37,"")</f>
      </c>
      <c r="T37" s="5">
        <f>IF(K37="yes",I37,"")</f>
      </c>
      <c r="U37" s="6">
        <f>IF(ISERROR(S37/F37),"",S37/F37)</f>
      </c>
      <c r="V37" s="6">
        <f>IF(ISERROR(T37/F37),"",T37/F37)</f>
      </c>
      <c r="Y37" s="2"/>
      <c r="Z37" s="5"/>
      <c r="AA37" s="15"/>
      <c r="AP37" s="5"/>
    </row>
    <row r="38" spans="19:42" ht="12">
      <c r="S38" s="5">
        <f>IF(K38="no",I38,"")</f>
      </c>
      <c r="T38" s="5">
        <f>IF(K38="yes",I38,"")</f>
      </c>
      <c r="U38" s="6">
        <f>IF(ISERROR(S38/F38),"",S38/F38)</f>
      </c>
      <c r="V38" s="6">
        <f>IF(ISERROR(T38/F38),"",T38/F38)</f>
      </c>
      <c r="Y38" s="2"/>
      <c r="Z38" s="5"/>
      <c r="AA38" s="15"/>
      <c r="AP38" s="5"/>
    </row>
    <row r="39" spans="19:42" ht="12">
      <c r="S39" s="5">
        <f>IF(K39="no",I39,"")</f>
      </c>
      <c r="T39" s="5">
        <f>IF(K39="yes",I39,"")</f>
      </c>
      <c r="U39" s="6">
        <f>IF(ISERROR(S39/F39),"",S39/F39)</f>
      </c>
      <c r="V39" s="6">
        <f>IF(ISERROR(T39/F39),"",T39/F39)</f>
      </c>
      <c r="Y39" s="2"/>
      <c r="Z39" s="5"/>
      <c r="AA39" s="15"/>
      <c r="AP39" s="5"/>
    </row>
    <row r="40" spans="19:42" ht="12">
      <c r="S40" s="5">
        <f>IF(K40="no",I40,"")</f>
      </c>
      <c r="T40" s="5">
        <f>IF(K40="yes",I40,"")</f>
      </c>
      <c r="U40" s="6">
        <f>IF(ISERROR(S40/F40),"",S40/F40)</f>
      </c>
      <c r="V40" s="6">
        <f>IF(ISERROR(T40/F40),"",T40/F40)</f>
      </c>
      <c r="Y40" s="2"/>
      <c r="Z40" s="5"/>
      <c r="AA40" s="15"/>
      <c r="AP40" s="5"/>
    </row>
    <row r="41" spans="19:42" ht="12">
      <c r="S41" s="5">
        <f>IF(K41="no",I41,"")</f>
      </c>
      <c r="T41" s="5">
        <f>IF(K41="yes",I41,"")</f>
      </c>
      <c r="U41" s="6">
        <f>IF(ISERROR(S41/F41),"",S41/F41)</f>
      </c>
      <c r="V41" s="6">
        <f>IF(ISERROR(T41/F41),"",T41/F41)</f>
      </c>
      <c r="Y41" s="2"/>
      <c r="Z41" s="5"/>
      <c r="AA41" s="15"/>
      <c r="AP41" s="5"/>
    </row>
    <row r="42" spans="19:42" ht="12">
      <c r="S42" s="5">
        <f>IF(K42="no",I42,"")</f>
      </c>
      <c r="T42" s="5">
        <f>IF(K42="yes",I42,"")</f>
      </c>
      <c r="U42" s="6">
        <f>IF(ISERROR(S42/F42),"",S42/F42)</f>
      </c>
      <c r="V42" s="6">
        <f>IF(ISERROR(T42/F42),"",T42/F42)</f>
      </c>
      <c r="Y42" s="2"/>
      <c r="Z42" s="5"/>
      <c r="AA42" s="15"/>
      <c r="AP42" s="5"/>
    </row>
    <row r="43" spans="19:42" ht="12">
      <c r="S43" s="5">
        <f>IF(K43="no",I43,"")</f>
      </c>
      <c r="T43" s="5">
        <f>IF(K43="yes",I43,"")</f>
      </c>
      <c r="U43" s="6">
        <f>IF(ISERROR(S43/F43),"",S43/F43)</f>
      </c>
      <c r="V43" s="6">
        <f>IF(ISERROR(T43/F43),"",T43/F43)</f>
      </c>
      <c r="Y43" s="2"/>
      <c r="Z43" s="5"/>
      <c r="AA43" s="15"/>
      <c r="AP43" s="5"/>
    </row>
    <row r="44" spans="19:42" ht="12">
      <c r="S44" s="5">
        <f>IF(K44="no",I44,"")</f>
      </c>
      <c r="T44" s="5">
        <f>IF(K44="yes",I44,"")</f>
      </c>
      <c r="U44" s="6">
        <f>IF(ISERROR(S44/F44),"",S44/F44)</f>
      </c>
      <c r="V44" s="6">
        <f>IF(ISERROR(T44/F44),"",T44/F44)</f>
      </c>
      <c r="Y44" s="2"/>
      <c r="Z44" s="5"/>
      <c r="AA44" s="15"/>
      <c r="AP44" s="5"/>
    </row>
    <row r="45" spans="8:42" ht="12">
      <c r="H45" s="5"/>
      <c r="S45" s="5">
        <f>IF(K45="no",I45,"")</f>
      </c>
      <c r="T45" s="5">
        <f>IF(K45="yes",I45,"")</f>
      </c>
      <c r="U45" s="6">
        <f>IF(ISERROR(S45/F45),"",S45/F45)</f>
      </c>
      <c r="V45" s="6">
        <f>IF(ISERROR(T45/F45),"",T45/F45)</f>
      </c>
      <c r="Y45" s="2"/>
      <c r="Z45" s="5"/>
      <c r="AA45" s="15"/>
      <c r="AP45" s="5"/>
    </row>
    <row r="46" spans="11:42" ht="12">
      <c r="K46" s="5"/>
      <c r="L46" s="3"/>
      <c r="S46" s="5">
        <f>IF(K46="no",I46,"")</f>
      </c>
      <c r="T46" s="5">
        <f>IF(K46="yes",I46,"")</f>
      </c>
      <c r="U46" s="6">
        <f>IF(ISERROR(S46/F46),"",S46/F46)</f>
      </c>
      <c r="V46" s="6">
        <f>IF(ISERROR(T46/F46),"",T46/F46)</f>
      </c>
      <c r="Y46" s="2"/>
      <c r="Z46" s="5"/>
      <c r="AA46" s="15"/>
      <c r="AP46" s="5"/>
    </row>
    <row r="47" spans="19:42" ht="12">
      <c r="S47" s="5">
        <f>IF(K47="no",I47,"")</f>
      </c>
      <c r="T47" s="5">
        <f>IF(K47="yes",I47,"")</f>
      </c>
      <c r="U47" s="6">
        <f>IF(ISERROR(S47/F47),"",S47/F47)</f>
      </c>
      <c r="V47" s="6">
        <f>IF(ISERROR(T47/F47),"",T47/F47)</f>
      </c>
      <c r="Y47" s="2"/>
      <c r="Z47" s="5"/>
      <c r="AA47" s="15"/>
      <c r="AP47" s="5"/>
    </row>
    <row r="48" spans="19:42" ht="12">
      <c r="S48" s="5">
        <f>IF(K48="no",I48,"")</f>
      </c>
      <c r="T48" s="5">
        <f>IF(K48="yes",I48,"")</f>
      </c>
      <c r="U48" s="6">
        <f>IF(ISERROR(S48/F48),"",S48/F48)</f>
      </c>
      <c r="V48" s="6">
        <f>IF(ISERROR(T48/F48),"",T48/F48)</f>
      </c>
      <c r="Y48" s="2"/>
      <c r="Z48" s="5"/>
      <c r="AA48" s="15"/>
      <c r="AP48" s="5"/>
    </row>
    <row r="49" spans="19:42" ht="12">
      <c r="S49" s="5">
        <f>IF(K49="no",I49,"")</f>
      </c>
      <c r="T49" s="5">
        <f>IF(K49="yes",I49,"")</f>
      </c>
      <c r="U49" s="6">
        <f>IF(ISERROR(S49/F49),"",S49/F49)</f>
      </c>
      <c r="V49" s="6">
        <f>IF(ISERROR(T49/F49),"",T49/F49)</f>
      </c>
      <c r="Y49" s="2"/>
      <c r="Z49" s="5"/>
      <c r="AA49" s="15"/>
      <c r="AP49" s="5"/>
    </row>
    <row r="50" spans="19:42" ht="12">
      <c r="S50" s="5">
        <f>IF(K50="no",I50,"")</f>
      </c>
      <c r="T50" s="5">
        <f>IF(K50="yes",I50,"")</f>
      </c>
      <c r="U50" s="6">
        <f>IF(ISERROR(S50/F50),"",S50/F50)</f>
      </c>
      <c r="V50" s="6">
        <f>IF(ISERROR(T50/F50),"",T50/F50)</f>
      </c>
      <c r="Y50" s="2"/>
      <c r="Z50" s="5"/>
      <c r="AA50" s="15"/>
      <c r="AP50" s="5"/>
    </row>
    <row r="51" spans="19:42" ht="12">
      <c r="S51" s="5">
        <f>IF(K51="no",I51,"")</f>
      </c>
      <c r="T51" s="5">
        <f>IF(K51="yes",I51,"")</f>
      </c>
      <c r="U51" s="6">
        <f>IF(ISERROR(S51/F51),"",S51/F51)</f>
      </c>
      <c r="V51" s="6">
        <f>IF(ISERROR(T51/F51),"",T51/F51)</f>
      </c>
      <c r="Y51" s="2"/>
      <c r="Z51" s="5"/>
      <c r="AA51" s="15"/>
      <c r="AP51" s="5"/>
    </row>
    <row r="52" spans="19:42" ht="12">
      <c r="S52" s="5">
        <f>IF(K52="no",I52,"")</f>
      </c>
      <c r="T52" s="5">
        <f>IF(K52="yes",I52,"")</f>
      </c>
      <c r="U52" s="6">
        <f>IF(ISERROR(S52/F52),"",S52/F52)</f>
      </c>
      <c r="V52" s="6">
        <f>IF(ISERROR(T52/F52),"",T52/F52)</f>
      </c>
      <c r="Y52" s="2"/>
      <c r="Z52" s="5"/>
      <c r="AA52" s="15"/>
      <c r="AP52" s="5"/>
    </row>
    <row r="53" spans="19:42" ht="12">
      <c r="S53" s="5">
        <f>IF(K53="no",I53,"")</f>
      </c>
      <c r="T53" s="5">
        <f>IF(K53="yes",I53,"")</f>
      </c>
      <c r="U53" s="6">
        <f>IF(ISERROR(S53/F53),"",S53/F53)</f>
      </c>
      <c r="V53" s="6">
        <f>IF(ISERROR(T53/F53),"",T53/F53)</f>
      </c>
      <c r="Y53" s="2"/>
      <c r="Z53" s="5"/>
      <c r="AA53" s="15"/>
      <c r="AP53" s="5"/>
    </row>
    <row r="54" spans="19:42" ht="12">
      <c r="S54" s="5">
        <f>IF(K54="no",I54,"")</f>
      </c>
      <c r="T54" s="5">
        <f>IF(K54="yes",I54,"")</f>
      </c>
      <c r="U54" s="6">
        <f>IF(ISERROR(S54/F54),"",S54/F54)</f>
      </c>
      <c r="V54" s="6">
        <f>IF(ISERROR(T54/F54),"",T54/F54)</f>
      </c>
      <c r="Y54" s="2"/>
      <c r="Z54" s="5"/>
      <c r="AA54" s="15"/>
      <c r="AP54" s="5"/>
    </row>
    <row r="55" spans="19:42" ht="12">
      <c r="S55" s="5">
        <f>IF(K55="no",I55,"")</f>
      </c>
      <c r="T55" s="5">
        <f>IF(K55="yes",I55,"")</f>
      </c>
      <c r="U55" s="6">
        <f>IF(ISERROR(S55/F55),"",S55/F55)</f>
      </c>
      <c r="V55" s="6">
        <f>IF(ISERROR(T55/F55),"",T55/F55)</f>
      </c>
      <c r="Y55" s="2"/>
      <c r="Z55" s="5"/>
      <c r="AA55" s="15"/>
      <c r="AP55" s="5"/>
    </row>
    <row r="56" spans="19:42" ht="12">
      <c r="S56" s="5">
        <f>IF(K56="no",I56,"")</f>
      </c>
      <c r="T56" s="5">
        <f>IF(K56="yes",I56,"")</f>
      </c>
      <c r="U56" s="6">
        <f>IF(ISERROR(S56/F56),"",S56/F56)</f>
      </c>
      <c r="V56" s="6">
        <f>IF(ISERROR(T56/F56),"",T56/F56)</f>
      </c>
      <c r="Y56" s="2"/>
      <c r="Z56" s="5"/>
      <c r="AA56" s="15"/>
      <c r="AP56" s="5"/>
    </row>
    <row r="57" spans="19:42" ht="12">
      <c r="S57" s="5">
        <f>IF(K57="no",I57,"")</f>
      </c>
      <c r="T57" s="5">
        <f>IF(K57="yes",I57,"")</f>
      </c>
      <c r="U57" s="6">
        <f>IF(ISERROR(S57/F57),"",S57/F57)</f>
      </c>
      <c r="V57" s="6">
        <f>IF(ISERROR(T57/F57),"",T57/F57)</f>
      </c>
      <c r="Y57" s="2"/>
      <c r="Z57" s="5"/>
      <c r="AA57" s="15"/>
      <c r="AP57" s="5"/>
    </row>
    <row r="58" spans="19:42" ht="12">
      <c r="S58" s="5">
        <f>IF(K58="no",I58,"")</f>
      </c>
      <c r="T58" s="5">
        <f>IF(K58="yes",I58,"")</f>
      </c>
      <c r="U58" s="6">
        <f>IF(ISERROR(S58/F58),"",S58/F58)</f>
      </c>
      <c r="V58" s="6">
        <f>IF(ISERROR(T58/F58),"",T58/F58)</f>
      </c>
      <c r="Y58" s="2"/>
      <c r="Z58" s="5"/>
      <c r="AA58" s="15"/>
      <c r="AP58" s="5"/>
    </row>
    <row r="59" spans="19:42" ht="12">
      <c r="S59" s="5">
        <f>IF(K59="no",I59,"")</f>
      </c>
      <c r="T59" s="5">
        <f>IF(K59="yes",I59,"")</f>
      </c>
      <c r="U59" s="6">
        <f>IF(ISERROR(S59/F59),"",S59/F59)</f>
      </c>
      <c r="V59" s="6">
        <f>IF(ISERROR(T59/F59),"",T59/F59)</f>
      </c>
      <c r="Y59" s="2"/>
      <c r="Z59" s="5"/>
      <c r="AA59" s="15"/>
      <c r="AP59" s="5"/>
    </row>
    <row r="60" spans="19:42" ht="12">
      <c r="S60" s="5">
        <f>IF(K60="no",I60,"")</f>
      </c>
      <c r="T60" s="5">
        <f>IF(K60="yes",I60,"")</f>
      </c>
      <c r="U60" s="6">
        <f>IF(ISERROR(S60/F60),"",S60/F60)</f>
      </c>
      <c r="V60" s="6">
        <f>IF(ISERROR(T60/F60),"",T60/F60)</f>
      </c>
      <c r="Y60" s="2"/>
      <c r="Z60" s="5"/>
      <c r="AA60" s="15"/>
      <c r="AP60" s="5"/>
    </row>
    <row r="61" spans="19:42" ht="12">
      <c r="S61" s="5">
        <f>IF(K61="no",I61,"")</f>
      </c>
      <c r="T61" s="5">
        <f>IF(K61="yes",I61,"")</f>
      </c>
      <c r="U61" s="6">
        <f>IF(ISERROR(S61/F61),"",S61/F61)</f>
      </c>
      <c r="V61" s="6">
        <f>IF(ISERROR(T61/F61),"",T61/F61)</f>
      </c>
      <c r="Y61" s="2"/>
      <c r="Z61" s="5"/>
      <c r="AA61" s="15"/>
      <c r="AP61" s="5"/>
    </row>
    <row r="62" spans="19:42" ht="12">
      <c r="S62" s="5">
        <f>IF(K62="no",I62,"")</f>
      </c>
      <c r="T62" s="5">
        <f>IF(K62="yes",I62,"")</f>
      </c>
      <c r="U62" s="6">
        <f>IF(ISERROR(S62/F62),"",S62/F62)</f>
      </c>
      <c r="V62" s="6">
        <f>IF(ISERROR(T62/F62),"",T62/F62)</f>
      </c>
      <c r="Y62" s="2"/>
      <c r="Z62" s="5"/>
      <c r="AA62" s="15"/>
      <c r="AP62" s="5"/>
    </row>
    <row r="63" spans="19:42" ht="12">
      <c r="S63" s="5">
        <f>IF(K63="no",I63,"")</f>
      </c>
      <c r="T63" s="5">
        <f>IF(K63="yes",I63,"")</f>
      </c>
      <c r="U63" s="6">
        <f>IF(ISERROR(S63/F63),"",S63/F63)</f>
      </c>
      <c r="V63" s="6">
        <f>IF(ISERROR(T63/F63),"",T63/F63)</f>
      </c>
      <c r="Y63" s="2"/>
      <c r="Z63" s="5"/>
      <c r="AA63" s="15"/>
      <c r="AP63" s="5"/>
    </row>
    <row r="64" spans="19:42" ht="12">
      <c r="S64" s="5">
        <f>IF(K64="no",I64,"")</f>
      </c>
      <c r="T64" s="5">
        <f>IF(K64="yes",I64,"")</f>
      </c>
      <c r="U64" s="6">
        <f>IF(ISERROR(S64/F64),"",S64/F64)</f>
      </c>
      <c r="V64" s="6">
        <f>IF(ISERROR(T64/F64),"",T64/F64)</f>
      </c>
      <c r="Y64" s="2"/>
      <c r="Z64" s="5"/>
      <c r="AA64" s="15"/>
      <c r="AP64" s="5"/>
    </row>
    <row r="65" spans="19:42" ht="12">
      <c r="S65" s="5">
        <f>IF(K65="no",I65,"")</f>
      </c>
      <c r="T65" s="5">
        <f>IF(K65="yes",I65,"")</f>
      </c>
      <c r="U65" s="6">
        <f>IF(ISERROR(S65/F65),"",S65/F65)</f>
      </c>
      <c r="V65" s="6">
        <f>IF(ISERROR(T65/F65),"",T65/F65)</f>
      </c>
      <c r="Y65" s="2"/>
      <c r="Z65" s="5"/>
      <c r="AA65" s="15"/>
      <c r="AP65" s="5"/>
    </row>
    <row r="66" spans="19:42" ht="12">
      <c r="S66" s="5">
        <f>IF(K66="no",I66,"")</f>
      </c>
      <c r="T66" s="5">
        <f>IF(K66="yes",I66,"")</f>
      </c>
      <c r="U66" s="6">
        <f>IF(ISERROR(S66/F66),"",S66/F66)</f>
      </c>
      <c r="V66" s="6">
        <f>IF(ISERROR(T66/F66),"",T66/F66)</f>
      </c>
      <c r="Y66" s="2"/>
      <c r="Z66" s="5"/>
      <c r="AA66" s="15"/>
      <c r="AP66" s="5"/>
    </row>
    <row r="67" spans="19:42" ht="12">
      <c r="S67" s="5">
        <f>IF(K67="no",I67,"")</f>
      </c>
      <c r="T67" s="5">
        <f>IF(K67="yes",I67,"")</f>
      </c>
      <c r="U67" s="6">
        <f>IF(ISERROR(S67/F67),"",S67/F67)</f>
      </c>
      <c r="V67" s="6">
        <f>IF(ISERROR(T67/F67),"",T67/F67)</f>
      </c>
      <c r="Y67" s="2"/>
      <c r="Z67" s="5"/>
      <c r="AA67" s="15"/>
      <c r="AP67" s="5"/>
    </row>
    <row r="68" spans="19:42" ht="12">
      <c r="S68" s="5">
        <f>IF(K68="no",I68,"")</f>
      </c>
      <c r="T68" s="5">
        <f>IF(K68="yes",I68,"")</f>
      </c>
      <c r="U68" s="6">
        <f>IF(ISERROR(S68/F68),"",S68/F68)</f>
      </c>
      <c r="V68" s="6">
        <f>IF(ISERROR(T68/F68),"",T68/F68)</f>
      </c>
      <c r="Y68" s="2"/>
      <c r="Z68" s="5"/>
      <c r="AA68" s="15"/>
      <c r="AP68" s="5"/>
    </row>
    <row r="69" spans="19:42" ht="12">
      <c r="S69" s="5">
        <f>IF(K69="no",I69,"")</f>
      </c>
      <c r="T69" s="5">
        <f>IF(K69="yes",I69,"")</f>
      </c>
      <c r="U69" s="6">
        <f>IF(ISERROR(S69/F69),"",S69/F69)</f>
      </c>
      <c r="V69" s="6">
        <f>IF(ISERROR(T69/F69),"",T69/F69)</f>
      </c>
      <c r="Y69" s="2"/>
      <c r="Z69" s="5"/>
      <c r="AA69" s="15"/>
      <c r="AP69" s="5"/>
    </row>
    <row r="70" spans="19:42" ht="12">
      <c r="S70" s="5">
        <f>IF(K70="no",I70,"")</f>
      </c>
      <c r="T70" s="5">
        <f>IF(K70="yes",I70,"")</f>
      </c>
      <c r="U70" s="6">
        <f>IF(ISERROR(S70/F70),"",S70/F70)</f>
      </c>
      <c r="V70" s="6">
        <f>IF(ISERROR(T70/F70),"",T70/F70)</f>
      </c>
      <c r="Y70" s="2"/>
      <c r="Z70" s="5"/>
      <c r="AA70" s="15"/>
      <c r="AP70" s="5"/>
    </row>
    <row r="71" spans="19:42" ht="12">
      <c r="S71" s="5">
        <f>IF(K71="no",I71,"")</f>
      </c>
      <c r="T71" s="5">
        <f>IF(K71="yes",I71,"")</f>
      </c>
      <c r="U71" s="6">
        <f>IF(ISERROR(S71/F71),"",S71/F71)</f>
      </c>
      <c r="V71" s="6">
        <f>IF(ISERROR(T71/F71),"",T71/F71)</f>
      </c>
      <c r="Y71" s="2"/>
      <c r="Z71" s="5"/>
      <c r="AA71" s="15"/>
      <c r="AP71" s="5"/>
    </row>
    <row r="72" spans="19:42" ht="12">
      <c r="S72" s="5">
        <f>IF(K72="no",I72,"")</f>
      </c>
      <c r="T72" s="5">
        <f>IF(K72="yes",I72,"")</f>
      </c>
      <c r="U72" s="6">
        <f>IF(ISERROR(S72/F72),"",S72/F72)</f>
      </c>
      <c r="V72" s="6">
        <f>IF(ISERROR(T72/F72),"",T72/F72)</f>
      </c>
      <c r="Y72" s="2"/>
      <c r="Z72" s="5"/>
      <c r="AA72" s="15"/>
      <c r="AP72" s="5"/>
    </row>
    <row r="73" spans="19:42" ht="12">
      <c r="S73" s="5">
        <f>IF(K73="no",I73,"")</f>
      </c>
      <c r="T73" s="5">
        <f>IF(K73="yes",I73,"")</f>
      </c>
      <c r="U73" s="6">
        <f>IF(ISERROR(S73/F73),"",S73/F73)</f>
      </c>
      <c r="V73" s="6">
        <f>IF(ISERROR(T73/F73),"",T73/F73)</f>
      </c>
      <c r="Y73" s="2"/>
      <c r="Z73" s="5"/>
      <c r="AA73" s="15"/>
      <c r="AP73" s="5"/>
    </row>
    <row r="74" spans="19:42" ht="12">
      <c r="S74" s="5">
        <f>IF(K74="no",I74,"")</f>
      </c>
      <c r="T74" s="5">
        <f>IF(K74="yes",I74,"")</f>
      </c>
      <c r="U74" s="6">
        <f>IF(ISERROR(S74/F74),"",S74/F74)</f>
      </c>
      <c r="V74" s="6">
        <f>IF(ISERROR(T74/F74),"",T74/F74)</f>
      </c>
      <c r="Y74" s="2"/>
      <c r="Z74" s="5"/>
      <c r="AA74" s="15"/>
      <c r="AP74" s="5"/>
    </row>
    <row r="75" spans="19:42" ht="12">
      <c r="S75" s="5">
        <f>IF(K75="no",I75,"")</f>
      </c>
      <c r="T75" s="5">
        <f>IF(K75="yes",I75,"")</f>
      </c>
      <c r="U75" s="6">
        <f>IF(ISERROR(S75/F75),"",S75/F75)</f>
      </c>
      <c r="V75" s="6">
        <f>IF(ISERROR(T75/F75),"",T75/F75)</f>
      </c>
      <c r="Y75" s="2"/>
      <c r="Z75" s="5"/>
      <c r="AA75" s="15"/>
      <c r="AP75" s="5"/>
    </row>
    <row r="76" spans="19:42" ht="12">
      <c r="S76" s="5">
        <f>IF(K76="no",I76,"")</f>
      </c>
      <c r="T76" s="5">
        <f>IF(K76="yes",I76,"")</f>
      </c>
      <c r="U76" s="6">
        <f>IF(ISERROR(S76/F76),"",S76/F76)</f>
      </c>
      <c r="V76" s="6">
        <f>IF(ISERROR(T76/F76),"",T76/F76)</f>
      </c>
      <c r="Y76" s="2"/>
      <c r="Z76" s="5"/>
      <c r="AA76" s="15"/>
      <c r="AP76" s="5"/>
    </row>
    <row r="77" spans="19:42" ht="12">
      <c r="S77" s="5">
        <f>IF(K77="no",I77,"")</f>
      </c>
      <c r="T77" s="5">
        <f>IF(K77="yes",I77,"")</f>
      </c>
      <c r="U77" s="6">
        <f>IF(ISERROR(S77/F77),"",S77/F77)</f>
      </c>
      <c r="V77" s="6">
        <f>IF(ISERROR(T77/F77),"",T77/F77)</f>
      </c>
      <c r="Y77" s="2"/>
      <c r="Z77" s="5"/>
      <c r="AA77" s="15"/>
      <c r="AP77" s="5"/>
    </row>
    <row r="78" spans="19:42" ht="12">
      <c r="S78" s="5">
        <f>IF(K78="no",I78,"")</f>
      </c>
      <c r="T78" s="5">
        <f>IF(K78="yes",I78,"")</f>
      </c>
      <c r="U78" s="6">
        <f>IF(ISERROR(S78/F78),"",S78/F78)</f>
      </c>
      <c r="V78" s="6">
        <f>IF(ISERROR(T78/F78),"",T78/F78)</f>
      </c>
      <c r="Y78" s="2"/>
      <c r="Z78" s="5"/>
      <c r="AA78" s="15"/>
      <c r="AP78" s="5"/>
    </row>
    <row r="79" spans="19:42" ht="12">
      <c r="S79" s="5">
        <f>IF(K79="no",I79,"")</f>
      </c>
      <c r="T79" s="5">
        <f>IF(K79="yes",I79,"")</f>
      </c>
      <c r="U79" s="6">
        <f>IF(ISERROR(S79/F79),"",S79/F79)</f>
      </c>
      <c r="V79" s="6">
        <f>IF(ISERROR(T79/F79),"",T79/F79)</f>
      </c>
      <c r="Y79" s="2"/>
      <c r="Z79" s="5"/>
      <c r="AA79" s="15"/>
      <c r="AP79" s="5"/>
    </row>
    <row r="80" spans="19:42" ht="12">
      <c r="S80" s="5">
        <f>IF(K80="no",I80,"")</f>
      </c>
      <c r="T80" s="5">
        <f>IF(K80="yes",I80,"")</f>
      </c>
      <c r="U80" s="6">
        <f>IF(ISERROR(S80/F80),"",S80/F80)</f>
      </c>
      <c r="V80" s="6">
        <f>IF(ISERROR(T80/F80),"",T80/F80)</f>
      </c>
      <c r="Y80" s="2"/>
      <c r="Z80" s="5"/>
      <c r="AA80" s="15"/>
      <c r="AP80" s="5"/>
    </row>
    <row r="81" spans="19:42" ht="12">
      <c r="S81" s="5">
        <f>IF(K81="no",I81,"")</f>
      </c>
      <c r="T81" s="5">
        <f>IF(K81="yes",I81,"")</f>
      </c>
      <c r="U81" s="6">
        <f>IF(ISERROR(S81/F81),"",S81/F81)</f>
      </c>
      <c r="V81" s="6">
        <f>IF(ISERROR(T81/F81),"",T81/F81)</f>
      </c>
      <c r="Y81" s="2"/>
      <c r="Z81" s="5"/>
      <c r="AA81" s="15"/>
      <c r="AP81" s="5"/>
    </row>
    <row r="82" spans="19:42" ht="12">
      <c r="S82" s="5">
        <f>IF(K82="no",I82,"")</f>
      </c>
      <c r="T82" s="5">
        <f>IF(K82="yes",I82,"")</f>
      </c>
      <c r="U82" s="6">
        <f>IF(ISERROR(S82/F82),"",S82/F82)</f>
      </c>
      <c r="V82" s="6">
        <f>IF(ISERROR(T82/F82),"",T82/F82)</f>
      </c>
      <c r="Y82" s="2"/>
      <c r="Z82" s="5"/>
      <c r="AA82" s="15"/>
      <c r="AP82" s="5"/>
    </row>
    <row r="83" spans="19:42" ht="12">
      <c r="S83" s="5">
        <f>IF(K83="no",I83,"")</f>
      </c>
      <c r="T83" s="5">
        <f>IF(K83="yes",I83,"")</f>
      </c>
      <c r="U83" s="6">
        <f>IF(ISERROR(S83/F83),"",S83/F83)</f>
      </c>
      <c r="V83" s="6">
        <f>IF(ISERROR(T83/F83),"",T83/F83)</f>
      </c>
      <c r="Y83" s="2"/>
      <c r="Z83" s="5"/>
      <c r="AA83" s="15"/>
      <c r="AP83" s="5"/>
    </row>
    <row r="84" spans="19:42" ht="12">
      <c r="S84" s="5">
        <f>IF(K84="no",I84,"")</f>
      </c>
      <c r="T84" s="5">
        <f>IF(K84="yes",I84,"")</f>
      </c>
      <c r="U84" s="6">
        <f>IF(ISERROR(S84/F84),"",S84/F84)</f>
      </c>
      <c r="V84" s="6">
        <f>IF(ISERROR(T84/F84),"",T84/F84)</f>
      </c>
      <c r="Y84" s="2"/>
      <c r="Z84" s="5"/>
      <c r="AA84" s="15"/>
      <c r="AP84" s="5"/>
    </row>
    <row r="85" spans="19:42" ht="12">
      <c r="S85" s="5">
        <f>IF(K85="no",I85,"")</f>
      </c>
      <c r="T85" s="5">
        <f>IF(K85="yes",I85,"")</f>
      </c>
      <c r="U85" s="6">
        <f>IF(ISERROR(S85/F85),"",S85/F85)</f>
      </c>
      <c r="V85" s="6">
        <f>IF(ISERROR(T85/F85),"",T85/F85)</f>
      </c>
      <c r="Y85" s="2"/>
      <c r="Z85" s="5"/>
      <c r="AA85" s="15"/>
      <c r="AP85" s="5"/>
    </row>
    <row r="86" spans="19:42" ht="12">
      <c r="S86" s="5">
        <f>IF(K86="no",I86,"")</f>
      </c>
      <c r="T86" s="5">
        <f>IF(K86="yes",I86,"")</f>
      </c>
      <c r="U86" s="6">
        <f>IF(ISERROR(S86/F86),"",S86/F86)</f>
      </c>
      <c r="V86" s="6">
        <f>IF(ISERROR(T86/F86),"",T86/F86)</f>
      </c>
      <c r="Y86" s="2"/>
      <c r="Z86" s="5"/>
      <c r="AA86" s="15"/>
      <c r="AP86" s="5"/>
    </row>
    <row r="87" spans="19:42" ht="12">
      <c r="S87" s="5">
        <f>IF(K87="no",I87,"")</f>
      </c>
      <c r="T87" s="5">
        <f>IF(K87="yes",I87,"")</f>
      </c>
      <c r="U87" s="6">
        <f>IF(ISERROR(S87/F87),"",S87/F87)</f>
      </c>
      <c r="V87" s="6">
        <f>IF(ISERROR(T87/F87),"",T87/F87)</f>
      </c>
      <c r="Y87" s="2"/>
      <c r="Z87" s="5"/>
      <c r="AA87" s="15"/>
      <c r="AP87" s="5"/>
    </row>
    <row r="88" spans="19:42" ht="12">
      <c r="S88" s="5">
        <f>IF(K88="no",I88,"")</f>
      </c>
      <c r="T88" s="5">
        <f>IF(K88="yes",I88,"")</f>
      </c>
      <c r="U88" s="6">
        <f>IF(ISERROR(S88/F88),"",S88/F88)</f>
      </c>
      <c r="V88" s="6">
        <f>IF(ISERROR(T88/F88),"",T88/F88)</f>
      </c>
      <c r="Y88" s="2"/>
      <c r="Z88" s="5"/>
      <c r="AA88" s="15"/>
      <c r="AP88" s="5"/>
    </row>
    <row r="89" spans="19:42" ht="12">
      <c r="S89" s="5">
        <f>IF(K89="no",I89,"")</f>
      </c>
      <c r="T89" s="5">
        <f>IF(K89="yes",I89,"")</f>
      </c>
      <c r="U89" s="6">
        <f>IF(ISERROR(S89/F89),"",S89/F89)</f>
      </c>
      <c r="V89" s="6">
        <f>IF(ISERROR(T89/F89),"",T89/F89)</f>
      </c>
      <c r="Y89" s="2"/>
      <c r="Z89" s="5"/>
      <c r="AA89" s="15"/>
      <c r="AP89" s="5"/>
    </row>
    <row r="90" spans="19:42" ht="12">
      <c r="S90" s="5">
        <f>IF(K90="no",I90,"")</f>
      </c>
      <c r="T90" s="5">
        <f>IF(K90="yes",I90,"")</f>
      </c>
      <c r="U90" s="6">
        <f>IF(ISERROR(S90/F90),"",S90/F90)</f>
      </c>
      <c r="V90" s="6">
        <f>IF(ISERROR(T90/F90),"",T90/F90)</f>
      </c>
      <c r="Y90" s="2"/>
      <c r="Z90" s="5"/>
      <c r="AA90" s="15"/>
      <c r="AP90" s="5"/>
    </row>
    <row r="91" spans="19:42" ht="12">
      <c r="S91" s="5">
        <f>IF(K91="no",I91,"")</f>
      </c>
      <c r="T91" s="5">
        <f>IF(K91="yes",I91,"")</f>
      </c>
      <c r="U91" s="6">
        <f>IF(ISERROR(S91/F91),"",S91/F91)</f>
      </c>
      <c r="V91" s="6">
        <f>IF(ISERROR(T91/F91),"",T91/F91)</f>
      </c>
      <c r="Y91" s="2"/>
      <c r="Z91" s="5"/>
      <c r="AA91" s="15"/>
      <c r="AP91" s="5"/>
    </row>
    <row r="92" spans="19:42" ht="12">
      <c r="S92" s="5">
        <f>IF(K92="no",I92,"")</f>
      </c>
      <c r="T92" s="5">
        <f>IF(K92="yes",I92,"")</f>
      </c>
      <c r="U92" s="6">
        <f>IF(ISERROR(S92/F92),"",S92/F92)</f>
      </c>
      <c r="V92" s="6">
        <f>IF(ISERROR(T92/F92),"",T92/F92)</f>
      </c>
      <c r="Y92" s="2"/>
      <c r="Z92" s="5"/>
      <c r="AA92" s="15"/>
      <c r="AP92" s="5"/>
    </row>
    <row r="93" spans="19:42" ht="12">
      <c r="S93" s="5">
        <f>IF(K93="no",I93,"")</f>
      </c>
      <c r="T93" s="5">
        <f>IF(K93="yes",I93,"")</f>
      </c>
      <c r="U93" s="6">
        <f>IF(ISERROR(S93/F93),"",S93/F93)</f>
      </c>
      <c r="V93" s="6">
        <f>IF(ISERROR(T93/F93),"",T93/F93)</f>
      </c>
      <c r="Y93" s="2"/>
      <c r="Z93" s="5"/>
      <c r="AA93" s="15"/>
      <c r="AP93" s="5"/>
    </row>
    <row r="94" spans="19:42" ht="12">
      <c r="S94" s="5">
        <f>IF(K94="no",I94,"")</f>
      </c>
      <c r="T94" s="5">
        <f>IF(K94="yes",I94,"")</f>
      </c>
      <c r="U94" s="6">
        <f>IF(ISERROR(S94/F94),"",S94/F94)</f>
      </c>
      <c r="V94" s="6">
        <f>IF(ISERROR(T94/F94),"",T94/F94)</f>
      </c>
      <c r="Y94" s="2"/>
      <c r="Z94" s="5"/>
      <c r="AA94" s="15"/>
      <c r="AP94" s="5"/>
    </row>
    <row r="95" spans="19:42" ht="12">
      <c r="S95" s="5">
        <f>IF(K95="no",I95,"")</f>
      </c>
      <c r="T95" s="5">
        <f>IF(K95="yes",I95,"")</f>
      </c>
      <c r="U95" s="6">
        <f>IF(ISERROR(S95/F95),"",S95/F95)</f>
      </c>
      <c r="V95" s="6">
        <f>IF(ISERROR(T95/F95),"",T95/F95)</f>
      </c>
      <c r="Y95" s="2"/>
      <c r="Z95" s="5"/>
      <c r="AA95" s="15"/>
      <c r="AP95" s="5"/>
    </row>
    <row r="96" spans="19:42" ht="12">
      <c r="S96" s="5">
        <f>IF(K96="no",I96,"")</f>
      </c>
      <c r="T96" s="5">
        <f>IF(K96="yes",I96,"")</f>
      </c>
      <c r="U96" s="6">
        <f>IF(ISERROR(S96/F96),"",S96/F96)</f>
      </c>
      <c r="V96" s="6">
        <f>IF(ISERROR(T96/F96),"",T96/F96)</f>
      </c>
      <c r="Y96" s="2"/>
      <c r="Z96" s="5"/>
      <c r="AA96" s="15"/>
      <c r="AP96" s="5"/>
    </row>
    <row r="97" spans="19:42" ht="12">
      <c r="S97" s="5">
        <f>IF(K97="no",I97,"")</f>
      </c>
      <c r="T97" s="5">
        <f>IF(K97="yes",I97,"")</f>
      </c>
      <c r="U97" s="6">
        <f>IF(ISERROR(S97/F97),"",S97/F97)</f>
      </c>
      <c r="V97" s="6">
        <f>IF(ISERROR(T97/F97),"",T97/F97)</f>
      </c>
      <c r="Y97" s="2"/>
      <c r="Z97" s="5"/>
      <c r="AA97" s="15"/>
      <c r="AP97" s="5"/>
    </row>
    <row r="98" spans="19:42" ht="12">
      <c r="S98" s="5">
        <f>IF(K98="no",I98,"")</f>
      </c>
      <c r="T98" s="5">
        <f>IF(K98="yes",I98,"")</f>
      </c>
      <c r="U98" s="6">
        <f>IF(ISERROR(S98/F98),"",S98/F98)</f>
      </c>
      <c r="V98" s="6">
        <f>IF(ISERROR(T98/F98),"",T98/F98)</f>
      </c>
      <c r="Y98" s="2"/>
      <c r="Z98" s="5"/>
      <c r="AA98" s="15"/>
      <c r="AP98" s="5"/>
    </row>
    <row r="99" spans="19:42" ht="12">
      <c r="S99" s="5">
        <f>IF(K99="no",I99,"")</f>
      </c>
      <c r="T99" s="5">
        <f>IF(K99="yes",I99,"")</f>
      </c>
      <c r="U99" s="6">
        <f>IF(ISERROR(S99/F99),"",S99/F99)</f>
      </c>
      <c r="V99" s="6">
        <f>IF(ISERROR(T99/F99),"",T99/F99)</f>
      </c>
      <c r="Y99" s="2"/>
      <c r="Z99" s="5"/>
      <c r="AA99" s="15"/>
      <c r="AP99" s="5"/>
    </row>
    <row r="100" spans="19:42" ht="12">
      <c r="S100" s="5">
        <f>IF(K100="no",I100,"")</f>
      </c>
      <c r="T100" s="5">
        <f>IF(K100="yes",I100,"")</f>
      </c>
      <c r="U100" s="6">
        <f>IF(ISERROR(S100/F100),"",S100/F100)</f>
      </c>
      <c r="V100" s="6">
        <f>IF(ISERROR(T100/F100),"",T100/F100)</f>
      </c>
      <c r="Y100" s="2"/>
      <c r="Z100" s="5"/>
      <c r="AA100" s="15"/>
      <c r="AP100" s="5"/>
    </row>
    <row r="101" spans="19:42" ht="12">
      <c r="S101" s="5">
        <f>IF(K101="no",I101,"")</f>
      </c>
      <c r="T101" s="5">
        <f>IF(K101="yes",I101,"")</f>
      </c>
      <c r="U101" s="6">
        <f>IF(ISERROR(S101/F101),"",S101/F101)</f>
      </c>
      <c r="V101" s="6">
        <f>IF(ISERROR(T101/F101),"",T101/F101)</f>
      </c>
      <c r="Y101" s="2"/>
      <c r="Z101" s="5"/>
      <c r="AA101" s="15"/>
      <c r="AP101" s="5"/>
    </row>
    <row r="102" spans="19:42" ht="12">
      <c r="S102" s="5">
        <f>IF(K102="no",I102,"")</f>
      </c>
      <c r="T102" s="5">
        <f>IF(K102="yes",I102,"")</f>
      </c>
      <c r="U102" s="6">
        <f>IF(ISERROR(S102/F102),"",S102/F102)</f>
      </c>
      <c r="V102" s="6">
        <f>IF(ISERROR(T102/F102),"",T102/F102)</f>
      </c>
      <c r="Y102" s="2"/>
      <c r="Z102" s="5"/>
      <c r="AA102" s="15"/>
      <c r="AP102" s="5"/>
    </row>
    <row r="103" spans="19:42" ht="12">
      <c r="S103" s="5">
        <f>IF(K103="no",I103,"")</f>
      </c>
      <c r="T103" s="5">
        <f>IF(K103="yes",I103,"")</f>
      </c>
      <c r="U103" s="6">
        <f>IF(ISERROR(S103/F103),"",S103/F103)</f>
      </c>
      <c r="V103" s="6">
        <f>IF(ISERROR(T103/F103),"",T103/F103)</f>
      </c>
      <c r="Y103" s="2"/>
      <c r="Z103" s="5"/>
      <c r="AA103" s="15"/>
      <c r="AP103" s="5"/>
    </row>
    <row r="104" spans="19:42" ht="12">
      <c r="S104" s="5">
        <f>IF(K104="no",I104,"")</f>
      </c>
      <c r="T104" s="5">
        <f>IF(K104="yes",I104,"")</f>
      </c>
      <c r="U104" s="6">
        <f>IF(ISERROR(S104/F104),"",S104/F104)</f>
      </c>
      <c r="V104" s="6">
        <f>IF(ISERROR(T104/F104),"",T104/F104)</f>
      </c>
      <c r="Y104" s="2"/>
      <c r="Z104" s="5"/>
      <c r="AA104" s="15"/>
      <c r="AP104" s="5"/>
    </row>
    <row r="105" spans="19:42" ht="12">
      <c r="S105" s="5">
        <f>IF(K105="no",I105,"")</f>
      </c>
      <c r="T105" s="5">
        <f>IF(K105="yes",I105,"")</f>
      </c>
      <c r="U105" s="6">
        <f>IF(ISERROR(S105/F105),"",S105/F105)</f>
      </c>
      <c r="V105" s="6">
        <f>IF(ISERROR(T105/F105),"",T105/F105)</f>
      </c>
      <c r="Y105" s="2"/>
      <c r="Z105" s="5"/>
      <c r="AA105" s="15"/>
      <c r="AP105" s="5"/>
    </row>
    <row r="106" spans="19:42" ht="12">
      <c r="S106" s="5">
        <f>IF(K106="no",I106,"")</f>
      </c>
      <c r="T106" s="5">
        <f>IF(K106="yes",I106,"")</f>
      </c>
      <c r="U106" s="6">
        <f>IF(ISERROR(S106/F106),"",S106/F106)</f>
      </c>
      <c r="V106" s="6">
        <f>IF(ISERROR(T106/F106),"",T106/F106)</f>
      </c>
      <c r="Y106" s="2"/>
      <c r="Z106" s="5"/>
      <c r="AA106" s="15"/>
      <c r="AP106" s="5"/>
    </row>
    <row r="107" spans="19:42" ht="12">
      <c r="S107" s="5">
        <f>IF(K107="no",I107,"")</f>
      </c>
      <c r="T107" s="5">
        <f>IF(K107="yes",I107,"")</f>
      </c>
      <c r="U107" s="6">
        <f>IF(ISERROR(S107/F107),"",S107/F107)</f>
      </c>
      <c r="V107" s="6">
        <f>IF(ISERROR(T107/F107),"",T107/F107)</f>
      </c>
      <c r="Y107" s="2"/>
      <c r="Z107" s="5"/>
      <c r="AA107" s="15"/>
      <c r="AP107" s="5"/>
    </row>
    <row r="108" spans="19:42" ht="12">
      <c r="S108" s="5">
        <f>IF(K108="no",I108,"")</f>
      </c>
      <c r="T108" s="5">
        <f>IF(K108="yes",I108,"")</f>
      </c>
      <c r="U108" s="6">
        <f>IF(ISERROR(S108/F108),"",S108/F108)</f>
      </c>
      <c r="V108" s="6">
        <f>IF(ISERROR(T108/F108),"",T108/F108)</f>
      </c>
      <c r="Y108" s="2"/>
      <c r="Z108" s="5"/>
      <c r="AA108" s="15"/>
      <c r="AP108" s="5"/>
    </row>
    <row r="109" spans="19:42" ht="12">
      <c r="S109" s="5">
        <f>IF(K109="no",I109,"")</f>
      </c>
      <c r="T109" s="5">
        <f>IF(K109="yes",I109,"")</f>
      </c>
      <c r="U109" s="6">
        <f>IF(ISERROR(S109/F109),"",S109/F109)</f>
      </c>
      <c r="V109" s="6">
        <f>IF(ISERROR(T109/F109),"",T109/F109)</f>
      </c>
      <c r="Y109" s="2"/>
      <c r="Z109" s="5"/>
      <c r="AA109" s="15"/>
      <c r="AP109" s="5"/>
    </row>
    <row r="110" spans="19:42" ht="12">
      <c r="S110" s="5">
        <f>IF(K110="no",I110,"")</f>
      </c>
      <c r="T110" s="5">
        <f>IF(K110="yes",I110,"")</f>
      </c>
      <c r="U110" s="6">
        <f>IF(ISERROR(S110/F110),"",S110/F110)</f>
      </c>
      <c r="V110" s="6">
        <f>IF(ISERROR(T110/F110),"",T110/F110)</f>
      </c>
      <c r="Y110" s="2"/>
      <c r="Z110" s="5"/>
      <c r="AA110" s="15"/>
      <c r="AP110" s="5"/>
    </row>
    <row r="111" spans="19:42" ht="12">
      <c r="S111" s="5">
        <f>IF(K111="no",I111,"")</f>
      </c>
      <c r="T111" s="5">
        <f>IF(K111="yes",I111,"")</f>
      </c>
      <c r="U111" s="6">
        <f>IF(ISERROR(S111/F111),"",S111/F111)</f>
      </c>
      <c r="V111" s="6">
        <f>IF(ISERROR(T111/F111),"",T111/F111)</f>
      </c>
      <c r="Y111" s="2"/>
      <c r="Z111" s="5"/>
      <c r="AA111" s="15"/>
      <c r="AP111" s="5"/>
    </row>
    <row r="112" spans="19:42" ht="12">
      <c r="S112" s="5">
        <f>IF(K112="no",I112,"")</f>
      </c>
      <c r="T112" s="5">
        <f>IF(K112="yes",I112,"")</f>
      </c>
      <c r="U112" s="6">
        <f>IF(ISERROR(S112/F112),"",S112/F112)</f>
      </c>
      <c r="V112" s="6">
        <f>IF(ISERROR(T112/F112),"",T112/F112)</f>
      </c>
      <c r="Y112" s="2"/>
      <c r="Z112" s="5"/>
      <c r="AA112" s="15"/>
      <c r="AP112" s="5"/>
    </row>
    <row r="113" spans="19:42" ht="12">
      <c r="S113" s="5">
        <f>IF(K113="no",I113,"")</f>
      </c>
      <c r="T113" s="5">
        <f>IF(K113="yes",I113,"")</f>
      </c>
      <c r="U113" s="6">
        <f>IF(ISERROR(S113/F113),"",S113/F113)</f>
      </c>
      <c r="V113" s="6">
        <f>IF(ISERROR(T113/F113),"",T113/F113)</f>
      </c>
      <c r="Y113" s="2"/>
      <c r="Z113" s="5"/>
      <c r="AA113" s="15"/>
      <c r="AP113" s="5"/>
    </row>
    <row r="114" spans="19:42" ht="12">
      <c r="S114" s="5">
        <f>IF(K114="no",I114,"")</f>
      </c>
      <c r="T114" s="5">
        <f>IF(K114="yes",I114,"")</f>
      </c>
      <c r="U114" s="6">
        <f>IF(ISERROR(S114/F114),"",S114/F114)</f>
      </c>
      <c r="V114" s="6">
        <f>IF(ISERROR(T114/F114),"",T114/F114)</f>
      </c>
      <c r="Y114" s="2"/>
      <c r="Z114" s="5"/>
      <c r="AA114" s="15"/>
      <c r="AP114" s="5"/>
    </row>
    <row r="115" spans="19:42" ht="12">
      <c r="S115" s="5">
        <f>IF(K115="no",I115,"")</f>
      </c>
      <c r="T115" s="5">
        <f>IF(K115="yes",I115,"")</f>
      </c>
      <c r="U115" s="6">
        <f>IF(ISERROR(S115/F115),"",S115/F115)</f>
      </c>
      <c r="V115" s="6">
        <f>IF(ISERROR(T115/F115),"",T115/F115)</f>
      </c>
      <c r="Y115" s="2"/>
      <c r="Z115" s="5"/>
      <c r="AA115" s="15"/>
      <c r="AP115" s="5"/>
    </row>
    <row r="116" spans="19:42" ht="12">
      <c r="S116" s="5">
        <f>IF(K116="no",I116,"")</f>
      </c>
      <c r="T116" s="5">
        <f>IF(K116="yes",I116,"")</f>
      </c>
      <c r="U116" s="6">
        <f>IF(ISERROR(S116/F116),"",S116/F116)</f>
      </c>
      <c r="V116" s="6">
        <f>IF(ISERROR(T116/F116),"",T116/F116)</f>
      </c>
      <c r="Y116" s="2"/>
      <c r="Z116" s="5"/>
      <c r="AA116" s="15"/>
      <c r="AP116" s="5"/>
    </row>
    <row r="117" spans="19:42" ht="12">
      <c r="S117" s="5">
        <f>IF(K117="no",I117,"")</f>
      </c>
      <c r="T117" s="5">
        <f>IF(K117="yes",I117,"")</f>
      </c>
      <c r="U117" s="6">
        <f>IF(ISERROR(S117/F117),"",S117/F117)</f>
      </c>
      <c r="V117" s="6">
        <f>IF(ISERROR(T117/F117),"",T117/F117)</f>
      </c>
      <c r="Y117" s="2"/>
      <c r="Z117" s="5"/>
      <c r="AA117" s="15"/>
      <c r="AP117" s="5"/>
    </row>
    <row r="118" spans="19:42" ht="12">
      <c r="S118" s="5">
        <f>IF(K118="no",I118,"")</f>
      </c>
      <c r="T118" s="5">
        <f>IF(K118="yes",I118,"")</f>
      </c>
      <c r="U118" s="6">
        <f>IF(ISERROR(S118/F118),"",S118/F118)</f>
      </c>
      <c r="V118" s="6">
        <f>IF(ISERROR(T118/F118),"",T118/F118)</f>
      </c>
      <c r="Y118" s="2"/>
      <c r="Z118" s="5"/>
      <c r="AA118" s="15"/>
      <c r="AP118" s="5"/>
    </row>
    <row r="119" spans="19:42" ht="12">
      <c r="S119" s="5">
        <f>IF(K119="no",I119,"")</f>
      </c>
      <c r="T119" s="5">
        <f>IF(K119="yes",I119,"")</f>
      </c>
      <c r="U119" s="6">
        <f>IF(ISERROR(S119/F119),"",S119/F119)</f>
      </c>
      <c r="V119" s="6">
        <f>IF(ISERROR(T119/F119),"",T119/F119)</f>
      </c>
      <c r="Y119" s="2"/>
      <c r="Z119" s="5"/>
      <c r="AP119" s="5"/>
    </row>
    <row r="120" spans="8:42" ht="12">
      <c r="H120" s="7"/>
      <c r="S120" s="5">
        <f>IF(K120="no",I120,"")</f>
      </c>
      <c r="T120" s="5">
        <f>IF(K120="yes",I120,"")</f>
      </c>
      <c r="U120" s="6">
        <f>IF(ISERROR(S120/F120),"",S120/F120)</f>
      </c>
      <c r="V120" s="6">
        <f>IF(ISERROR(T120/F120),"",T120/F120)</f>
      </c>
      <c r="Y120" s="2"/>
      <c r="Z120" s="5"/>
      <c r="AP120" s="5"/>
    </row>
    <row r="121" spans="8:42" ht="12">
      <c r="H121" s="7"/>
      <c r="S121" s="5">
        <f>IF(K121="no",I121,"")</f>
      </c>
      <c r="T121" s="5">
        <f>IF(K121="yes",I121,"")</f>
      </c>
      <c r="U121" s="6">
        <f>IF(ISERROR(S121/F121),"",S121/F121)</f>
      </c>
      <c r="V121" s="6">
        <f>IF(ISERROR(T121/F121),"",T121/F121)</f>
      </c>
      <c r="Y121" s="2"/>
      <c r="Z121" s="5"/>
      <c r="AP121" s="5"/>
    </row>
    <row r="122" spans="19:42" ht="12">
      <c r="S122" s="5">
        <f>IF(K122="no",I122,"")</f>
      </c>
      <c r="T122" s="5">
        <f>IF(K122="yes",I122,"")</f>
      </c>
      <c r="U122" s="6">
        <f>IF(ISERROR(S122/F122),"",S122/F122)</f>
      </c>
      <c r="V122" s="6">
        <f>IF(ISERROR(T122/F122),"",T122/F122)</f>
      </c>
      <c r="Y122" s="2"/>
      <c r="Z122" s="5"/>
      <c r="AP122" s="5"/>
    </row>
    <row r="123" spans="19:42" ht="12">
      <c r="S123" s="5">
        <f>IF(K123="no",I123,"")</f>
      </c>
      <c r="T123" s="5">
        <f>IF(K123="yes",I123,"")</f>
      </c>
      <c r="U123" s="6">
        <f>IF(ISERROR(S123/F123),"",S123/F123)</f>
      </c>
      <c r="V123" s="6">
        <f>IF(ISERROR(T123/F123),"",T123/F123)</f>
      </c>
      <c r="Y123" s="2"/>
      <c r="Z123" s="5"/>
      <c r="AP123" s="5"/>
    </row>
    <row r="124" spans="19:42" ht="12">
      <c r="S124" s="5">
        <f>IF(K124="no",I124,"")</f>
      </c>
      <c r="T124" s="5">
        <f>IF(K124="yes",I124,"")</f>
      </c>
      <c r="U124" s="6">
        <f>IF(ISERROR(S124/F124),"",S124/F124)</f>
      </c>
      <c r="V124" s="6">
        <f>IF(ISERROR(T124/F124),"",T124/F124)</f>
      </c>
      <c r="Y124" s="2"/>
      <c r="Z124" s="5"/>
      <c r="AP124" s="5"/>
    </row>
    <row r="125" spans="19:42" ht="12">
      <c r="S125" s="5">
        <f>IF(K125="no",I125,"")</f>
      </c>
      <c r="T125" s="5">
        <f>IF(K125="yes",I125,"")</f>
      </c>
      <c r="U125" s="6">
        <f>IF(ISERROR(S125/F125),"",S125/F125)</f>
      </c>
      <c r="V125" s="6">
        <f>IF(ISERROR(T125/F125),"",T125/F125)</f>
      </c>
      <c r="Y125" s="2"/>
      <c r="Z125" s="5"/>
      <c r="AP125" s="5"/>
    </row>
    <row r="126" spans="19:42" ht="12">
      <c r="S126" s="5">
        <f>IF(K126="no",I126,"")</f>
      </c>
      <c r="T126" s="5">
        <f>IF(K126="yes",I126,"")</f>
      </c>
      <c r="U126" s="6">
        <f>IF(ISERROR(S126/F126),"",S126/F126)</f>
      </c>
      <c r="V126" s="6">
        <f>IF(ISERROR(T126/F126),"",T126/F126)</f>
      </c>
      <c r="Y126" s="2"/>
      <c r="Z126" s="5"/>
      <c r="AP126" s="5"/>
    </row>
    <row r="127" spans="19:42" ht="12">
      <c r="S127" s="5">
        <f>IF(K127="no",I127,"")</f>
      </c>
      <c r="T127" s="5">
        <f>IF(K127="yes",I127,"")</f>
      </c>
      <c r="U127" s="6">
        <f>IF(ISERROR(S127/F127),"",S127/F127)</f>
      </c>
      <c r="V127" s="6">
        <f>IF(ISERROR(T127/F127),"",T127/F127)</f>
      </c>
      <c r="Y127" s="2"/>
      <c r="Z127" s="5"/>
      <c r="AP127" s="5"/>
    </row>
    <row r="128" spans="19:42" ht="12">
      <c r="S128" s="5">
        <f>IF(K128="no",I128,"")</f>
      </c>
      <c r="T128" s="5">
        <f>IF(K128="yes",I128,"")</f>
      </c>
      <c r="U128" s="6">
        <f>IF(ISERROR(S128/F128),"",S128/F128)</f>
      </c>
      <c r="V128" s="6">
        <f>IF(ISERROR(T128/F128),"",T128/F128)</f>
      </c>
      <c r="Y128" s="2"/>
      <c r="Z128" s="5"/>
      <c r="AP128" s="5"/>
    </row>
    <row r="129" spans="19:42" ht="12">
      <c r="S129" s="5">
        <f>IF(K129="no",I129,"")</f>
      </c>
      <c r="T129" s="5">
        <f>IF(K129="yes",I129,"")</f>
      </c>
      <c r="U129" s="6">
        <f>IF(ISERROR(S129/F129),"",S129/F129)</f>
      </c>
      <c r="V129" s="6">
        <f>IF(ISERROR(T129/F129),"",T129/F129)</f>
      </c>
      <c r="Y129" s="2"/>
      <c r="Z129" s="5"/>
      <c r="AP129" s="5"/>
    </row>
    <row r="130" spans="19:42" ht="12">
      <c r="S130" s="5">
        <f>IF(K130="no",I130,"")</f>
      </c>
      <c r="T130" s="5">
        <f>IF(K130="yes",I130,"")</f>
      </c>
      <c r="U130" s="6">
        <f>IF(ISERROR(S130/F130),"",S130/F130)</f>
      </c>
      <c r="V130" s="6">
        <f>IF(ISERROR(T130/F130),"",T130/F130)</f>
      </c>
      <c r="Y130" s="2"/>
      <c r="Z130" s="5"/>
      <c r="AP130" s="5"/>
    </row>
    <row r="131" spans="19:42" ht="12">
      <c r="S131" s="5">
        <f>IF(K131="no",I131,"")</f>
      </c>
      <c r="T131" s="5">
        <f>IF(K131="yes",I131,"")</f>
      </c>
      <c r="U131" s="6">
        <f>IF(ISERROR(S131/F131),"",S131/F131)</f>
      </c>
      <c r="V131" s="6">
        <f>IF(ISERROR(T131/F131),"",T131/F131)</f>
      </c>
      <c r="Y131" s="2"/>
      <c r="Z131" s="5"/>
      <c r="AP131" s="5"/>
    </row>
    <row r="132" spans="19:42" ht="12">
      <c r="S132" s="5">
        <f>IF(K132="no",I132,"")</f>
      </c>
      <c r="T132" s="5">
        <f>IF(K132="yes",I132,"")</f>
      </c>
      <c r="U132" s="6">
        <f>IF(ISERROR(S132/F132),"",S132/F132)</f>
      </c>
      <c r="V132" s="6">
        <f>IF(ISERROR(T132/F132),"",T132/F132)</f>
      </c>
      <c r="Y132" s="2"/>
      <c r="Z132" s="5"/>
      <c r="AP132" s="5"/>
    </row>
    <row r="133" spans="19:42" ht="12">
      <c r="S133" s="5">
        <f>IF(K133="no",I133,"")</f>
      </c>
      <c r="T133" s="5">
        <f>IF(K133="yes",I133,"")</f>
      </c>
      <c r="U133" s="6">
        <f>IF(ISERROR(S133/F133),"",S133/F133)</f>
      </c>
      <c r="V133" s="6">
        <f>IF(ISERROR(T133/F133),"",T133/F133)</f>
      </c>
      <c r="Y133" s="2"/>
      <c r="Z133" s="5"/>
      <c r="AP133" s="5"/>
    </row>
    <row r="134" spans="19:42" ht="12">
      <c r="S134" s="5">
        <f>IF(K134="no",I134,"")</f>
      </c>
      <c r="T134" s="5">
        <f>IF(K134="yes",I134,"")</f>
      </c>
      <c r="U134" s="6">
        <f>IF(ISERROR(S134/F134),"",S134/F134)</f>
      </c>
      <c r="V134" s="6">
        <f>IF(ISERROR(T134/F134),"",T134/F134)</f>
      </c>
      <c r="Y134" s="2"/>
      <c r="Z134" s="5"/>
      <c r="AP134" s="5"/>
    </row>
    <row r="135" spans="19:42" ht="12">
      <c r="S135" s="5">
        <f>IF(K135="no",I135,"")</f>
      </c>
      <c r="T135" s="5">
        <f>IF(K135="yes",I135,"")</f>
      </c>
      <c r="U135" s="6">
        <f>IF(ISERROR(S135/F135),"",S135/F135)</f>
      </c>
      <c r="V135" s="6">
        <f>IF(ISERROR(T135/F135),"",T135/F135)</f>
      </c>
      <c r="Y135" s="2"/>
      <c r="Z135" s="5"/>
      <c r="AP135" s="5"/>
    </row>
    <row r="136" spans="19:42" ht="12">
      <c r="S136" s="5">
        <f>IF(K136="no",I136,"")</f>
      </c>
      <c r="T136" s="5">
        <f>IF(K136="yes",I136,"")</f>
      </c>
      <c r="U136" s="6">
        <f>IF(ISERROR(S136/F136),"",S136/F136)</f>
      </c>
      <c r="V136" s="6">
        <f>IF(ISERROR(T136/F136),"",T136/F136)</f>
      </c>
      <c r="Y136" s="2"/>
      <c r="Z136" s="5"/>
      <c r="AP136" s="5"/>
    </row>
    <row r="137" spans="19:42" ht="12">
      <c r="S137" s="5">
        <f>IF(K137="no",I137,"")</f>
      </c>
      <c r="T137" s="5">
        <f>IF(K137="yes",I137,"")</f>
      </c>
      <c r="U137" s="6">
        <f>IF(ISERROR(S137/F137),"",S137/F137)</f>
      </c>
      <c r="V137" s="6">
        <f>IF(ISERROR(T137/F137),"",T137/F137)</f>
      </c>
      <c r="Y137" s="2"/>
      <c r="Z137" s="5"/>
      <c r="AP137" s="5"/>
    </row>
    <row r="138" spans="19:42" ht="12">
      <c r="S138" s="5">
        <f>IF(K138="no",I138,"")</f>
      </c>
      <c r="T138" s="5">
        <f>IF(K138="yes",I138,"")</f>
      </c>
      <c r="U138" s="6">
        <f>IF(ISERROR(S138/F138),"",S138/F138)</f>
      </c>
      <c r="V138" s="6">
        <f>IF(ISERROR(T138/F138),"",T138/F138)</f>
      </c>
      <c r="Y138" s="2"/>
      <c r="Z138" s="5"/>
      <c r="AP138" s="5"/>
    </row>
    <row r="139" spans="19:42" ht="12">
      <c r="S139" s="5">
        <f>IF(K139="no",I139,"")</f>
      </c>
      <c r="T139" s="5">
        <f>IF(K139="yes",I139,"")</f>
      </c>
      <c r="U139" s="6">
        <f>IF(ISERROR(S139/F139),"",S139/F139)</f>
      </c>
      <c r="V139" s="6">
        <f>IF(ISERROR(T139/F139),"",T139/F139)</f>
      </c>
      <c r="Y139" s="2"/>
      <c r="Z139" s="5"/>
      <c r="AP139" s="5"/>
    </row>
    <row r="140" spans="19:42" ht="12">
      <c r="S140" s="5">
        <f>IF(K140="no",I140,"")</f>
      </c>
      <c r="T140" s="5">
        <f>IF(K140="yes",I140,"")</f>
      </c>
      <c r="U140" s="6">
        <f>IF(ISERROR(S140/F140),"",S140/F140)</f>
      </c>
      <c r="V140" s="6">
        <f>IF(ISERROR(T140/F140),"",T140/F140)</f>
      </c>
      <c r="Y140" s="2"/>
      <c r="Z140" s="5"/>
      <c r="AP140" s="5"/>
    </row>
    <row r="141" spans="19:42" ht="12">
      <c r="S141" s="5">
        <f>IF(K141="no",I141,"")</f>
      </c>
      <c r="T141" s="5">
        <f>IF(K141="yes",I141,"")</f>
      </c>
      <c r="U141" s="6">
        <f>IF(ISERROR(S141/F141),"",S141/F141)</f>
      </c>
      <c r="V141" s="6">
        <f>IF(ISERROR(T141/F141),"",T141/F141)</f>
      </c>
      <c r="Y141" s="2"/>
      <c r="Z141" s="5"/>
      <c r="AP141" s="5"/>
    </row>
    <row r="142" spans="19:42" ht="12">
      <c r="S142" s="5">
        <f>IF(K142="no",I142,"")</f>
      </c>
      <c r="T142" s="5">
        <f>IF(K142="yes",I142,"")</f>
      </c>
      <c r="U142" s="6">
        <f>IF(ISERROR(S142/F142),"",S142/F142)</f>
      </c>
      <c r="V142" s="6">
        <f>IF(ISERROR(T142/F142),"",T142/F142)</f>
      </c>
      <c r="Y142" s="2"/>
      <c r="Z142" s="5"/>
      <c r="AP142" s="5"/>
    </row>
    <row r="143" spans="19:42" ht="12">
      <c r="S143" s="5">
        <f>IF(K143="no",I143,"")</f>
      </c>
      <c r="T143" s="5">
        <f>IF(K143="yes",I143,"")</f>
      </c>
      <c r="U143" s="6">
        <f>IF(ISERROR(S143/F143),"",S143/F143)</f>
      </c>
      <c r="V143" s="6">
        <f>IF(ISERROR(T143/F143),"",T143/F143)</f>
      </c>
      <c r="Y143" s="2"/>
      <c r="Z143" s="5"/>
      <c r="AP143" s="5"/>
    </row>
    <row r="144" spans="3:42" ht="12">
      <c r="C144"/>
      <c r="K144" s="5"/>
      <c r="L144" s="3"/>
      <c r="S144" s="5">
        <f>IF(K144="no",I144,"")</f>
      </c>
      <c r="T144" s="5">
        <f>IF(K144="yes",I144,"")</f>
      </c>
      <c r="U144" s="6">
        <f>IF(ISERROR(S144/F144),"",S144/F144)</f>
      </c>
      <c r="V144" s="6">
        <f>IF(ISERROR(T144/F144),"",T144/F144)</f>
      </c>
      <c r="Y144" s="2"/>
      <c r="Z144" s="5"/>
      <c r="AP144" s="5"/>
    </row>
    <row r="145" spans="3:42" ht="12">
      <c r="C145"/>
      <c r="K145" s="5"/>
      <c r="L145" s="3"/>
      <c r="S145" s="5">
        <f>IF(K145="no",I145,"")</f>
      </c>
      <c r="T145" s="5">
        <f>IF(K145="yes",I145,"")</f>
      </c>
      <c r="U145" s="6">
        <f>IF(ISERROR(S145/F145),"",S145/F145)</f>
      </c>
      <c r="V145" s="6">
        <f>IF(ISERROR(T145/F145),"",T145/F145)</f>
      </c>
      <c r="Y145" s="2"/>
      <c r="Z145" s="5"/>
      <c r="AP145" s="5"/>
    </row>
    <row r="146" spans="19:42" ht="12">
      <c r="S146" s="5">
        <f>IF(K146="no",I146,"")</f>
      </c>
      <c r="T146" s="5">
        <f>IF(K146="yes",I146,"")</f>
      </c>
      <c r="U146" s="6">
        <f>IF(ISERROR(S146/F146),"",S146/F146)</f>
      </c>
      <c r="V146" s="6">
        <f>IF(ISERROR(T146/F146),"",T146/F146)</f>
      </c>
      <c r="Y146" s="2"/>
      <c r="Z146" s="5"/>
      <c r="AP146" s="5"/>
    </row>
    <row r="147" spans="19:42" ht="12">
      <c r="S147" s="5">
        <f>IF(K147="no",I147,"")</f>
      </c>
      <c r="T147" s="5">
        <f>IF(K147="yes",I147,"")</f>
      </c>
      <c r="U147" s="6">
        <f>IF(ISERROR(S147/F147),"",S147/F147)</f>
      </c>
      <c r="V147" s="6">
        <f>IF(ISERROR(T147/F147),"",T147/F147)</f>
      </c>
      <c r="Y147" s="2"/>
      <c r="Z147" s="5"/>
      <c r="AP147" s="5"/>
    </row>
    <row r="148" spans="19:42" ht="12">
      <c r="S148" s="5">
        <f>IF(K148="no",I148,"")</f>
      </c>
      <c r="T148" s="5">
        <f>IF(K148="yes",I148,"")</f>
      </c>
      <c r="U148" s="6">
        <f>IF(ISERROR(S148/F148),"",S148/F148)</f>
      </c>
      <c r="V148" s="6">
        <f>IF(ISERROR(T148/F148),"",T148/F148)</f>
      </c>
      <c r="Y148" s="2"/>
      <c r="Z148" s="5"/>
      <c r="AP148" s="5"/>
    </row>
    <row r="149" spans="19:42" ht="12">
      <c r="S149" s="5">
        <f>IF(K149="no",I149,"")</f>
      </c>
      <c r="T149" s="5">
        <f>IF(K149="yes",I149,"")</f>
      </c>
      <c r="U149" s="6">
        <f>IF(ISERROR(S149/F149),"",S149/F149)</f>
      </c>
      <c r="V149" s="6">
        <f>IF(ISERROR(T149/F149),"",T149/F149)</f>
      </c>
      <c r="Y149" s="2"/>
      <c r="Z149" s="5"/>
      <c r="AP149" s="5"/>
    </row>
    <row r="150" spans="19:42" ht="12">
      <c r="S150" s="5">
        <f>IF(K150="no",I150,"")</f>
      </c>
      <c r="T150" s="5">
        <f>IF(K150="yes",I150,"")</f>
      </c>
      <c r="U150" s="6">
        <f>IF(ISERROR(S150/F150),"",S150/F150)</f>
      </c>
      <c r="V150" s="6">
        <f>IF(ISERROR(T150/F150),"",T150/F150)</f>
      </c>
      <c r="Y150" s="2"/>
      <c r="Z150" s="5"/>
      <c r="AP150" s="5"/>
    </row>
    <row r="151" spans="19:42" ht="12">
      <c r="S151" s="5">
        <f>IF(K151="no",I151,"")</f>
      </c>
      <c r="T151" s="5">
        <f>IF(K151="yes",I151,"")</f>
      </c>
      <c r="U151" s="6">
        <f>IF(ISERROR(S151/F151),"",S151/F151)</f>
      </c>
      <c r="V151" s="6">
        <f>IF(ISERROR(T151/F151),"",T151/F151)</f>
      </c>
      <c r="Y151" s="2"/>
      <c r="Z151" s="5"/>
      <c r="AP151" s="5"/>
    </row>
    <row r="152" spans="19:42" ht="12">
      <c r="S152" s="5">
        <f>IF(K152="no",I152,"")</f>
      </c>
      <c r="T152" s="5">
        <f>IF(K152="yes",I152,"")</f>
      </c>
      <c r="U152" s="6">
        <f>IF(ISERROR(S152/F152),"",S152/F152)</f>
      </c>
      <c r="V152" s="6">
        <f>IF(ISERROR(T152/F152),"",T152/F152)</f>
      </c>
      <c r="Y152" s="2"/>
      <c r="Z152" s="5"/>
      <c r="AP152" s="5"/>
    </row>
    <row r="153" spans="19:42" ht="12">
      <c r="S153" s="5">
        <f>IF(K153="no",I153,"")</f>
      </c>
      <c r="T153" s="5">
        <f>IF(K153="yes",I153,"")</f>
      </c>
      <c r="U153" s="6">
        <f>IF(ISERROR(S153/F153),"",S153/F153)</f>
      </c>
      <c r="V153" s="6">
        <f>IF(ISERROR(T153/F153),"",T153/F153)</f>
      </c>
      <c r="Y153" s="2"/>
      <c r="Z153" s="5"/>
      <c r="AP153" s="5"/>
    </row>
    <row r="154" spans="19:42" ht="12">
      <c r="S154" s="5">
        <f>IF(K154="no",I154,"")</f>
      </c>
      <c r="T154" s="5">
        <f>IF(K154="yes",I154,"")</f>
      </c>
      <c r="U154" s="6">
        <f>IF(ISERROR(S154/F154),"",S154/F154)</f>
      </c>
      <c r="V154" s="6">
        <f>IF(ISERROR(T154/F154),"",T154/F154)</f>
      </c>
      <c r="Y154" s="2"/>
      <c r="Z154" s="5"/>
      <c r="AP154" s="5"/>
    </row>
    <row r="155" spans="19:42" ht="12">
      <c r="S155" s="5">
        <f>IF(K155="no",I155,"")</f>
      </c>
      <c r="T155" s="5">
        <f>IF(K155="yes",I155,"")</f>
      </c>
      <c r="U155" s="6">
        <f>IF(ISERROR(S155/F155),"",S155/F155)</f>
      </c>
      <c r="V155" s="6">
        <f>IF(ISERROR(T155/F155),"",T155/F155)</f>
      </c>
      <c r="Y155" s="2"/>
      <c r="Z155" s="5"/>
      <c r="AP155" s="5"/>
    </row>
    <row r="156" spans="19:42" ht="12">
      <c r="S156" s="5">
        <f>IF(K156="no",I156,"")</f>
      </c>
      <c r="T156" s="5">
        <f>IF(K156="yes",I156,"")</f>
      </c>
      <c r="U156" s="6">
        <f>IF(ISERROR(S156/F156),"",S156/F156)</f>
      </c>
      <c r="V156" s="6">
        <f>IF(ISERROR(T156/F156),"",T156/F156)</f>
      </c>
      <c r="Y156" s="2"/>
      <c r="Z156" s="5"/>
      <c r="AP156" s="5"/>
    </row>
    <row r="157" spans="19:42" ht="12">
      <c r="S157" s="5">
        <f>IF(K157="no",I157,"")</f>
      </c>
      <c r="T157" s="5">
        <f>IF(K157="yes",I157,"")</f>
      </c>
      <c r="U157" s="6">
        <f>IF(ISERROR(S157/F157),"",S157/F157)</f>
      </c>
      <c r="V157" s="6">
        <f>IF(ISERROR(T157/F157),"",T157/F157)</f>
      </c>
      <c r="Y157" s="2"/>
      <c r="Z157" s="5"/>
      <c r="AP157" s="5"/>
    </row>
    <row r="158" spans="19:42" ht="12">
      <c r="S158" s="5">
        <f>IF(K158="no",I158,"")</f>
      </c>
      <c r="T158" s="5">
        <f>IF(K158="yes",I158,"")</f>
      </c>
      <c r="U158" s="6">
        <f>IF(ISERROR(S158/F158),"",S158/F158)</f>
      </c>
      <c r="V158" s="6">
        <f>IF(ISERROR(T158/F158),"",T158/F158)</f>
      </c>
      <c r="Y158" s="2"/>
      <c r="Z158" s="5"/>
      <c r="AP158" s="5"/>
    </row>
    <row r="159" spans="19:42" ht="12">
      <c r="S159" s="5">
        <f>IF(K159="no",I159,"")</f>
      </c>
      <c r="T159" s="5">
        <f>IF(K159="yes",I159,"")</f>
      </c>
      <c r="U159" s="6">
        <f>IF(ISERROR(S159/F159),"",S159/F159)</f>
      </c>
      <c r="V159" s="6">
        <f>IF(ISERROR(T159/F159),"",T159/F159)</f>
      </c>
      <c r="Y159" s="2"/>
      <c r="Z159" s="5"/>
      <c r="AP159" s="5"/>
    </row>
    <row r="160" spans="19:42" ht="12">
      <c r="S160" s="5">
        <f>IF(K160="no",I160,"")</f>
      </c>
      <c r="T160" s="5">
        <f>IF(K160="yes",I160,"")</f>
      </c>
      <c r="U160" s="6">
        <f>IF(ISERROR(S160/F160),"",S160/F160)</f>
      </c>
      <c r="V160" s="6">
        <f>IF(ISERROR(T160/F160),"",T160/F160)</f>
      </c>
      <c r="Y160" s="2"/>
      <c r="Z160" s="5"/>
      <c r="AP160" s="5"/>
    </row>
    <row r="161" spans="19:42" ht="12">
      <c r="S161" s="5">
        <f>IF(K161="no",I161,"")</f>
      </c>
      <c r="T161" s="5">
        <f>IF(K161="yes",I161,"")</f>
      </c>
      <c r="U161" s="6">
        <f>IF(ISERROR(S161/F161),"",S161/F161)</f>
      </c>
      <c r="V161" s="6">
        <f>IF(ISERROR(T161/F161),"",T161/F161)</f>
      </c>
      <c r="Y161" s="2"/>
      <c r="Z161" s="5"/>
      <c r="AP161" s="5"/>
    </row>
    <row r="162" spans="19:42" ht="12">
      <c r="S162" s="5">
        <f>IF(K162="no",I162,"")</f>
      </c>
      <c r="T162" s="5">
        <f>IF(K162="yes",I162,"")</f>
      </c>
      <c r="U162" s="6">
        <f>IF(ISERROR(S162/F162),"",S162/F162)</f>
      </c>
      <c r="V162" s="6">
        <f>IF(ISERROR(T162/F162),"",T162/F162)</f>
      </c>
      <c r="Y162" s="2"/>
      <c r="Z162" s="5"/>
      <c r="AP162" s="5"/>
    </row>
    <row r="163" spans="19:42" ht="12">
      <c r="S163" s="5">
        <f>IF(K163="no",I163,"")</f>
      </c>
      <c r="T163" s="5">
        <f>IF(K163="yes",I163,"")</f>
      </c>
      <c r="U163" s="6">
        <f>IF(ISERROR(S163/F163),"",S163/F163)</f>
      </c>
      <c r="V163" s="6">
        <f>IF(ISERROR(T163/F163),"",T163/F163)</f>
      </c>
      <c r="Y163" s="2"/>
      <c r="Z163" s="5"/>
      <c r="AP163" s="5"/>
    </row>
    <row r="164" spans="19:42" ht="12">
      <c r="S164" s="5">
        <f>IF(K164="no",I164,"")</f>
      </c>
      <c r="T164" s="5">
        <f>IF(K164="yes",I164,"")</f>
      </c>
      <c r="U164" s="6">
        <f>IF(ISERROR(S164/F164),"",S164/F164)</f>
      </c>
      <c r="V164" s="6">
        <f>IF(ISERROR(T164/F164),"",T164/F164)</f>
      </c>
      <c r="Y164" s="2"/>
      <c r="Z164" s="5"/>
      <c r="AP164" s="5"/>
    </row>
    <row r="165" spans="19:42" ht="12">
      <c r="S165" s="5">
        <f>IF(K165="no",I165,"")</f>
      </c>
      <c r="T165" s="5">
        <f>IF(K165="yes",I165,"")</f>
      </c>
      <c r="U165" s="6">
        <f>IF(ISERROR(S165/F165),"",S165/F165)</f>
      </c>
      <c r="V165" s="6">
        <f>IF(ISERROR(T165/F165),"",T165/F165)</f>
      </c>
      <c r="Y165" s="2"/>
      <c r="Z165" s="5"/>
      <c r="AP165" s="5"/>
    </row>
    <row r="166" spans="19:42" ht="12">
      <c r="S166" s="5">
        <f>IF(K166="no",I166,"")</f>
      </c>
      <c r="T166" s="5">
        <f>IF(K166="yes",I166,"")</f>
      </c>
      <c r="U166" s="6">
        <f>IF(ISERROR(S166/F166),"",S166/F166)</f>
      </c>
      <c r="V166" s="6">
        <f>IF(ISERROR(T166/F166),"",T166/F166)</f>
      </c>
      <c r="Y166" s="2"/>
      <c r="Z166" s="5"/>
      <c r="AP166" s="5"/>
    </row>
    <row r="167" spans="19:42" ht="12">
      <c r="S167" s="5">
        <f>IF(K167="no",I167,"")</f>
      </c>
      <c r="T167" s="5">
        <f>IF(K167="yes",I167,"")</f>
      </c>
      <c r="U167" s="6">
        <f>IF(ISERROR(S167/F167),"",S167/F167)</f>
      </c>
      <c r="V167" s="6">
        <f>IF(ISERROR(T167/F167),"",T167/F167)</f>
      </c>
      <c r="Y167" s="2"/>
      <c r="Z167" s="5"/>
      <c r="AP167" s="5"/>
    </row>
    <row r="168" spans="19:42" ht="12">
      <c r="S168" s="5">
        <f>IF(K168="no",I168,"")</f>
      </c>
      <c r="T168" s="5">
        <f>IF(K168="yes",I168,"")</f>
      </c>
      <c r="U168" s="6">
        <f>IF(ISERROR(S168/F168),"",S168/F168)</f>
      </c>
      <c r="V168" s="6">
        <f>IF(ISERROR(T168/F168),"",T168/F168)</f>
      </c>
      <c r="Y168" s="2"/>
      <c r="Z168" s="5"/>
      <c r="AP168" s="5"/>
    </row>
    <row r="169" spans="19:42" ht="12">
      <c r="S169" s="5">
        <f>IF(K169="no",I169,"")</f>
      </c>
      <c r="T169" s="5">
        <f>IF(K169="yes",I169,"")</f>
      </c>
      <c r="U169" s="6">
        <f>IF(ISERROR(S169/F169),"",S169/F169)</f>
      </c>
      <c r="V169" s="6">
        <f>IF(ISERROR(T169/F169),"",T169/F169)</f>
      </c>
      <c r="Y169" s="2"/>
      <c r="Z169" s="5"/>
      <c r="AP169" s="5"/>
    </row>
    <row r="170" spans="19:42" ht="12">
      <c r="S170" s="5">
        <f>IF(K170="no",I170,"")</f>
      </c>
      <c r="T170" s="5">
        <f>IF(K170="yes",I170,"")</f>
      </c>
      <c r="U170" s="6">
        <f>IF(ISERROR(S170/F170),"",S170/F170)</f>
      </c>
      <c r="V170" s="6">
        <f>IF(ISERROR(T170/F170),"",T170/F170)</f>
      </c>
      <c r="Y170" s="2"/>
      <c r="Z170" s="5"/>
      <c r="AP170" s="5"/>
    </row>
    <row r="171" spans="19:42" ht="12">
      <c r="S171" s="5">
        <f>IF(K171="no",I171,"")</f>
      </c>
      <c r="T171" s="5">
        <f>IF(K171="yes",I171,"")</f>
      </c>
      <c r="U171" s="6">
        <f>IF(ISERROR(S171/F171),"",S171/F171)</f>
      </c>
      <c r="V171" s="6">
        <f>IF(ISERROR(T171/F171),"",T171/F171)</f>
      </c>
      <c r="Y171" s="2"/>
      <c r="Z171" s="5"/>
      <c r="AP171" s="5"/>
    </row>
    <row r="172" spans="19:42" ht="12">
      <c r="S172" s="5">
        <f>IF(K172="no",I172,"")</f>
      </c>
      <c r="T172" s="5">
        <f>IF(K172="yes",I172,"")</f>
      </c>
      <c r="U172" s="6">
        <f>IF(ISERROR(S172/F172),"",S172/F172)</f>
      </c>
      <c r="V172" s="6">
        <f>IF(ISERROR(T172/F172),"",T172/F172)</f>
      </c>
      <c r="Y172" s="2"/>
      <c r="Z172" s="5"/>
      <c r="AP172" s="6"/>
    </row>
    <row r="173" spans="19:42" ht="12">
      <c r="S173" s="5">
        <f>IF(K173="no",I173,"")</f>
      </c>
      <c r="T173" s="5">
        <f>IF(K173="yes",I173,"")</f>
      </c>
      <c r="U173" s="6">
        <f>IF(ISERROR(S173/F173),"",S173/F173)</f>
      </c>
      <c r="V173" s="6">
        <f>IF(ISERROR(T173/F173),"",T173/F173)</f>
      </c>
      <c r="Y173" s="2"/>
      <c r="Z173" s="5"/>
      <c r="AP173" s="6"/>
    </row>
    <row r="174" spans="19:42" ht="12">
      <c r="S174" s="5">
        <f>IF(K174="no",I174,"")</f>
      </c>
      <c r="T174" s="5">
        <f>IF(K174="yes",I174,"")</f>
      </c>
      <c r="U174" s="6">
        <f>IF(ISERROR(S174/F174),"",S174/F174)</f>
      </c>
      <c r="V174" s="6">
        <f>IF(ISERROR(T174/F174),"",T174/F174)</f>
      </c>
      <c r="Y174" s="2"/>
      <c r="Z174" s="5"/>
      <c r="AP174" s="6"/>
    </row>
    <row r="175" spans="19:42" ht="12">
      <c r="S175" s="5">
        <f>IF(K175="no",I175,"")</f>
      </c>
      <c r="T175" s="5">
        <f>IF(K175="yes",I175,"")</f>
      </c>
      <c r="U175" s="6">
        <f>IF(ISERROR(S175/F175),"",S175/F175)</f>
      </c>
      <c r="V175" s="6">
        <f>IF(ISERROR(T175/F175),"",T175/F175)</f>
      </c>
      <c r="Y175" s="2"/>
      <c r="Z175" s="5"/>
      <c r="AP175" s="6"/>
    </row>
    <row r="176" spans="19:42" ht="12">
      <c r="S176" s="5">
        <f>IF(K176="no",I176,"")</f>
      </c>
      <c r="T176" s="5">
        <f>IF(K176="yes",I176,"")</f>
      </c>
      <c r="U176" s="6">
        <f>IF(ISERROR(S176/F176),"",S176/F176)</f>
      </c>
      <c r="V176" s="6">
        <f>IF(ISERROR(T176/F176),"",T176/F176)</f>
      </c>
      <c r="Y176" s="2"/>
      <c r="Z176" s="5"/>
      <c r="AP176" s="6"/>
    </row>
    <row r="177" spans="19:42" ht="12">
      <c r="S177" s="5">
        <f>IF(K177="no",I177,"")</f>
      </c>
      <c r="T177" s="5">
        <f>IF(K177="yes",I177,"")</f>
      </c>
      <c r="U177" s="6">
        <f>IF(ISERROR(S177/F177),"",S177/F177)</f>
      </c>
      <c r="V177" s="6">
        <f>IF(ISERROR(T177/F177),"",T177/F177)</f>
      </c>
      <c r="Y177" s="2"/>
      <c r="Z177" s="5"/>
      <c r="AP177" s="6"/>
    </row>
    <row r="178" spans="19:42" ht="12">
      <c r="S178" s="5">
        <f>IF(K178="no",I178,"")</f>
      </c>
      <c r="T178" s="5">
        <f>IF(K178="yes",I178,"")</f>
      </c>
      <c r="U178" s="6">
        <f>IF(ISERROR(S178/F178),"",S178/F178)</f>
      </c>
      <c r="V178" s="6">
        <f>IF(ISERROR(T178/F178),"",T178/F178)</f>
      </c>
      <c r="Y178" s="2"/>
      <c r="Z178" s="5"/>
      <c r="AP178" s="6"/>
    </row>
    <row r="179" spans="19:42" ht="12">
      <c r="S179" s="5">
        <f>IF(K179="no",I179,"")</f>
      </c>
      <c r="T179" s="5">
        <f>IF(K179="yes",I179,"")</f>
      </c>
      <c r="U179" s="6">
        <f>IF(ISERROR(S179/F179),"",S179/F179)</f>
      </c>
      <c r="V179" s="6">
        <f>IF(ISERROR(T179/F179),"",T179/F179)</f>
      </c>
      <c r="Y179" s="2"/>
      <c r="Z179" s="5"/>
      <c r="AP179" s="6"/>
    </row>
    <row r="180" spans="19:42" ht="12">
      <c r="S180" s="5">
        <f>IF(K180="no",I180,"")</f>
      </c>
      <c r="T180" s="5">
        <f>IF(K180="yes",I180,"")</f>
      </c>
      <c r="U180" s="6">
        <f>IF(ISERROR(S180/F180),"",S180/F180)</f>
      </c>
      <c r="V180" s="6">
        <f>IF(ISERROR(T180/F180),"",T180/F180)</f>
      </c>
      <c r="Y180" s="2"/>
      <c r="Z180" s="5"/>
      <c r="AP180" s="6"/>
    </row>
    <row r="181" spans="19:42" ht="12">
      <c r="S181" s="5">
        <f>IF(K181="no",I181,"")</f>
      </c>
      <c r="T181" s="5">
        <f>IF(K181="yes",I181,"")</f>
      </c>
      <c r="U181" s="6">
        <f>IF(ISERROR(S181/F181),"",S181/F181)</f>
      </c>
      <c r="V181" s="6">
        <f>IF(ISERROR(T181/F181),"",T181/F181)</f>
      </c>
      <c r="Y181" s="2"/>
      <c r="Z181" s="5"/>
      <c r="AP181" s="6"/>
    </row>
    <row r="182" spans="19:42" ht="12">
      <c r="S182" s="5">
        <f>IF(K182="no",I182,"")</f>
      </c>
      <c r="T182" s="5">
        <f>IF(K182="yes",I182,"")</f>
      </c>
      <c r="U182" s="6">
        <f>IF(ISERROR(S182/F182),"",S182/F182)</f>
      </c>
      <c r="V182" s="6">
        <f>IF(ISERROR(T182/F182),"",T182/F182)</f>
      </c>
      <c r="Y182" s="2"/>
      <c r="Z182" s="5"/>
      <c r="AP182" s="6"/>
    </row>
    <row r="183" spans="19:42" ht="12">
      <c r="S183" s="5">
        <f>IF(K183="no",I183,"")</f>
      </c>
      <c r="T183" s="5">
        <f>IF(K183="yes",I183,"")</f>
      </c>
      <c r="U183" s="6">
        <f>IF(ISERROR(S183/F183),"",S183/F183)</f>
      </c>
      <c r="V183" s="6">
        <f>IF(ISERROR(T183/F183),"",T183/F183)</f>
      </c>
      <c r="Y183" s="2"/>
      <c r="Z183" s="5"/>
      <c r="AP183" s="6"/>
    </row>
    <row r="184" spans="19:42" ht="12">
      <c r="S184" s="5">
        <f>IF(K184="no",I184,"")</f>
      </c>
      <c r="T184" s="5">
        <f>IF(K184="yes",I184,"")</f>
      </c>
      <c r="U184" s="6">
        <f>IF(ISERROR(S184/F184),"",S184/F184)</f>
      </c>
      <c r="V184" s="6">
        <f>IF(ISERROR(T184/F184),"",T184/F184)</f>
      </c>
      <c r="Y184" s="2"/>
      <c r="Z184" s="5"/>
      <c r="AP184" s="6"/>
    </row>
    <row r="185" spans="19:42" ht="12">
      <c r="S185" s="5">
        <f>IF(K185="no",I185,"")</f>
      </c>
      <c r="T185" s="5">
        <f>IF(K185="yes",I185,"")</f>
      </c>
      <c r="U185" s="6">
        <f>IF(ISERROR(S185/F185),"",S185/F185)</f>
      </c>
      <c r="V185" s="6">
        <f>IF(ISERROR(T185/F185),"",T185/F185)</f>
      </c>
      <c r="Y185" s="2"/>
      <c r="Z185" s="5"/>
      <c r="AP185" s="6"/>
    </row>
    <row r="186" spans="19:42" ht="12">
      <c r="S186" s="5">
        <f>IF(K186="no",I186,"")</f>
      </c>
      <c r="T186" s="5">
        <f>IF(K186="yes",I186,"")</f>
      </c>
      <c r="U186" s="6">
        <f>IF(ISERROR(S186/F186),"",S186/F186)</f>
      </c>
      <c r="V186" s="6">
        <f>IF(ISERROR(T186/F186),"",T186/F186)</f>
      </c>
      <c r="Y186" s="2"/>
      <c r="Z186" s="5"/>
      <c r="AP186" s="6"/>
    </row>
    <row r="187" spans="19:42" ht="12">
      <c r="S187" s="5">
        <f>IF(K187="no",I187,"")</f>
      </c>
      <c r="T187" s="5">
        <f>IF(K187="yes",I187,"")</f>
      </c>
      <c r="U187" s="6">
        <f>IF(ISERROR(S187/F187),"",S187/F187)</f>
      </c>
      <c r="V187" s="6">
        <f>IF(ISERROR(T187/F187),"",T187/F187)</f>
      </c>
      <c r="Y187" s="2"/>
      <c r="Z187" s="5"/>
      <c r="AP187" s="6"/>
    </row>
    <row r="188" spans="19:42" ht="12">
      <c r="S188" s="5">
        <f>IF(K188="no",I188,"")</f>
      </c>
      <c r="T188" s="5">
        <f>IF(K188="yes",I188,"")</f>
      </c>
      <c r="U188" s="6">
        <f>IF(ISERROR(S188/F188),"",S188/F188)</f>
      </c>
      <c r="V188" s="6">
        <f>IF(ISERROR(T188/F188),"",T188/F188)</f>
      </c>
      <c r="Y188" s="2"/>
      <c r="Z188" s="5"/>
      <c r="AP188" s="6"/>
    </row>
    <row r="189" spans="19:42" ht="12">
      <c r="S189" s="5">
        <f>IF(K189="no",I189,"")</f>
      </c>
      <c r="T189" s="5">
        <f>IF(K189="yes",I189,"")</f>
      </c>
      <c r="U189" s="6">
        <f>IF(ISERROR(S189/F189),"",S189/F189)</f>
      </c>
      <c r="V189" s="6">
        <f>IF(ISERROR(T189/F189),"",T189/F189)</f>
      </c>
      <c r="Y189" s="2"/>
      <c r="Z189" s="5"/>
      <c r="AP189" s="6"/>
    </row>
    <row r="190" spans="19:42" ht="12">
      <c r="S190" s="5">
        <f>IF(K190="no",I190,"")</f>
      </c>
      <c r="T190" s="5">
        <f>IF(K190="yes",I190,"")</f>
      </c>
      <c r="U190" s="6">
        <f>IF(ISERROR(S190/F190),"",S190/F190)</f>
      </c>
      <c r="V190" s="6">
        <f>IF(ISERROR(T190/F190),"",T190/F190)</f>
      </c>
      <c r="Y190" s="2"/>
      <c r="Z190" s="5"/>
      <c r="AP190" s="6"/>
    </row>
    <row r="191" spans="19:42" ht="12">
      <c r="S191" s="5">
        <f>IF(K191="no",I191,"")</f>
      </c>
      <c r="T191" s="5">
        <f>IF(K191="yes",I191,"")</f>
      </c>
      <c r="U191" s="6">
        <f>IF(ISERROR(S191/F191),"",S191/F191)</f>
      </c>
      <c r="V191" s="6">
        <f>IF(ISERROR(T191/F191),"",T191/F191)</f>
      </c>
      <c r="Y191" s="2"/>
      <c r="Z191" s="5"/>
      <c r="AP191" s="6"/>
    </row>
    <row r="192" spans="19:42" ht="12">
      <c r="S192" s="5">
        <f>IF(K192="no",I192,"")</f>
      </c>
      <c r="T192" s="5">
        <f>IF(K192="yes",I192,"")</f>
      </c>
      <c r="U192" s="6">
        <f>IF(ISERROR(S192/F192),"",S192/F192)</f>
      </c>
      <c r="V192" s="6">
        <f>IF(ISERROR(T192/F192),"",T192/F192)</f>
      </c>
      <c r="Y192" s="2"/>
      <c r="Z192" s="5"/>
      <c r="AP192" s="6"/>
    </row>
    <row r="193" spans="19:42" ht="12">
      <c r="S193" s="5">
        <f>IF(K193="no",I193,"")</f>
      </c>
      <c r="T193" s="5">
        <f>IF(K193="yes",I193,"")</f>
      </c>
      <c r="U193" s="6">
        <f>IF(ISERROR(S193/F193),"",S193/F193)</f>
      </c>
      <c r="V193" s="6">
        <f>IF(ISERROR(T193/F193),"",T193/F193)</f>
      </c>
      <c r="Y193" s="2"/>
      <c r="Z193" s="5"/>
      <c r="AP193" s="6"/>
    </row>
    <row r="194" spans="19:42" ht="12">
      <c r="S194" s="5">
        <f>IF(K194="no",I194,"")</f>
      </c>
      <c r="T194" s="5">
        <f>IF(K194="yes",I194,"")</f>
      </c>
      <c r="U194" s="6">
        <f>IF(ISERROR(S194/F194),"",S194/F194)</f>
      </c>
      <c r="V194" s="6">
        <f>IF(ISERROR(T194/F194),"",T194/F194)</f>
      </c>
      <c r="Y194" s="2"/>
      <c r="Z194" s="5"/>
      <c r="AP194" s="6"/>
    </row>
    <row r="195" spans="19:42" ht="12">
      <c r="S195" s="5">
        <f>IF(K195="no",I195,"")</f>
      </c>
      <c r="T195" s="5">
        <f>IF(K195="yes",I195,"")</f>
      </c>
      <c r="U195" s="6">
        <f>IF(ISERROR(S195/F195),"",S195/F195)</f>
      </c>
      <c r="V195" s="6">
        <f>IF(ISERROR(T195/F195),"",T195/F195)</f>
      </c>
      <c r="Y195" s="2"/>
      <c r="Z195" s="5"/>
      <c r="AP195" s="6"/>
    </row>
    <row r="196" spans="19:42" ht="12">
      <c r="S196" s="5">
        <f>IF(K196="no",I196,"")</f>
      </c>
      <c r="T196" s="5">
        <f>IF(K196="yes",I196,"")</f>
      </c>
      <c r="U196" s="6">
        <f>IF(ISERROR(S196/F196),"",S196/F196)</f>
      </c>
      <c r="V196" s="6">
        <f>IF(ISERROR(T196/F196),"",T196/F196)</f>
      </c>
      <c r="Y196" s="2"/>
      <c r="Z196" s="5"/>
      <c r="AP196" s="6"/>
    </row>
    <row r="197" spans="19:42" ht="12">
      <c r="S197" s="5">
        <f>IF(K197="no",I197,"")</f>
      </c>
      <c r="T197" s="5">
        <f>IF(K197="yes",I197,"")</f>
      </c>
      <c r="U197" s="6">
        <f>IF(ISERROR(S197/F197),"",S197/F197)</f>
      </c>
      <c r="V197" s="6">
        <f>IF(ISERROR(T197/F197),"",T197/F197)</f>
      </c>
      <c r="Y197" s="2"/>
      <c r="Z197" s="5"/>
      <c r="AP197" s="6"/>
    </row>
    <row r="198" spans="19:42" ht="12">
      <c r="S198" s="5">
        <f>IF(K198="no",I198,"")</f>
      </c>
      <c r="T198" s="5">
        <f>IF(K198="yes",I198,"")</f>
      </c>
      <c r="U198" s="6">
        <f>IF(ISERROR(S198/F198),"",S198/F198)</f>
      </c>
      <c r="V198" s="6">
        <f>IF(ISERROR(T198/F198),"",T198/F198)</f>
      </c>
      <c r="Y198" s="2"/>
      <c r="Z198" s="5"/>
      <c r="AP198" s="6"/>
    </row>
    <row r="199" spans="19:42" ht="12">
      <c r="S199" s="5">
        <f>IF(K199="no",I199,"")</f>
      </c>
      <c r="T199" s="5">
        <f>IF(K199="yes",I199,"")</f>
      </c>
      <c r="U199" s="6">
        <f>IF(ISERROR(S199/F199),"",S199/F199)</f>
      </c>
      <c r="V199" s="6">
        <f>IF(ISERROR(T199/F199),"",T199/F199)</f>
      </c>
      <c r="Y199" s="2"/>
      <c r="Z199" s="5"/>
      <c r="AP199" s="6"/>
    </row>
    <row r="200" spans="19:42" ht="12">
      <c r="S200" s="5">
        <f>IF(K200="no",I200,"")</f>
      </c>
      <c r="T200" s="5">
        <f>IF(K200="yes",I200,"")</f>
      </c>
      <c r="U200" s="6">
        <f>IF(ISERROR(S200/F200),"",S200/F200)</f>
      </c>
      <c r="V200" s="6">
        <f>IF(ISERROR(T200/F200),"",T200/F200)</f>
      </c>
      <c r="Y200" s="2"/>
      <c r="Z200" s="5"/>
      <c r="AP200" s="6"/>
    </row>
    <row r="201" spans="19:42" ht="12">
      <c r="S201" s="5">
        <f>IF(K201="no",I201,"")</f>
      </c>
      <c r="T201" s="5">
        <f>IF(K201="yes",I201,"")</f>
      </c>
      <c r="U201" s="6">
        <f>IF(ISERROR(S201/F201),"",S201/F201)</f>
      </c>
      <c r="V201" s="6">
        <f>IF(ISERROR(T201/F201),"",T201/F201)</f>
      </c>
      <c r="Y201" s="2"/>
      <c r="Z201" s="5"/>
      <c r="AP201" s="6"/>
    </row>
    <row r="202" spans="19:42" ht="12">
      <c r="S202" s="5">
        <f>IF(K202="no",I202,"")</f>
      </c>
      <c r="T202" s="5">
        <f>IF(K202="yes",I202,"")</f>
      </c>
      <c r="U202" s="6">
        <f>IF(ISERROR(S202/F202),"",S202/F202)</f>
      </c>
      <c r="V202" s="6">
        <f>IF(ISERROR(T202/F202),"",T202/F202)</f>
      </c>
      <c r="Y202" s="2"/>
      <c r="Z202" s="5"/>
      <c r="AP202" s="6"/>
    </row>
    <row r="203" spans="19:42" ht="12">
      <c r="S203" s="5">
        <f>IF(K203="no",I203,"")</f>
      </c>
      <c r="T203" s="5">
        <f>IF(K203="yes",I203,"")</f>
      </c>
      <c r="U203" s="6">
        <f>IF(ISERROR(S203/F203),"",S203/F203)</f>
      </c>
      <c r="V203" s="6">
        <f>IF(ISERROR(T203/F203),"",T203/F203)</f>
      </c>
      <c r="Y203" s="2"/>
      <c r="Z203" s="5"/>
      <c r="AP203" s="6"/>
    </row>
    <row r="204" spans="19:42" ht="12">
      <c r="S204" s="5">
        <f>IF(K204="no",I204,"")</f>
      </c>
      <c r="T204" s="5">
        <f>IF(K204="yes",I204,"")</f>
      </c>
      <c r="U204" s="6">
        <f>IF(ISERROR(S204/F204),"",S204/F204)</f>
      </c>
      <c r="V204" s="6">
        <f>IF(ISERROR(T204/F204),"",T204/F204)</f>
      </c>
      <c r="Y204" s="2"/>
      <c r="Z204" s="5"/>
      <c r="AP204" s="6"/>
    </row>
    <row r="205" spans="19:42" ht="12">
      <c r="S205" s="5">
        <f>IF(K205="no",I205,"")</f>
      </c>
      <c r="T205" s="5">
        <f>IF(K205="yes",I205,"")</f>
      </c>
      <c r="U205" s="6">
        <f>IF(ISERROR(S205/F205),"",S205/F205)</f>
      </c>
      <c r="V205" s="6">
        <f>IF(ISERROR(T205/F205),"",T205/F205)</f>
      </c>
      <c r="Y205" s="2"/>
      <c r="Z205" s="5"/>
      <c r="AP205" s="6"/>
    </row>
    <row r="206" spans="19:42" ht="12">
      <c r="S206" s="5">
        <f>IF(K206="no",I206,"")</f>
      </c>
      <c r="T206" s="5">
        <f>IF(K206="yes",I206,"")</f>
      </c>
      <c r="U206" s="6">
        <f>IF(ISERROR(S206/F206),"",S206/F206)</f>
      </c>
      <c r="V206" s="6">
        <f>IF(ISERROR(T206/F206),"",T206/F206)</f>
      </c>
      <c r="Y206" s="2"/>
      <c r="Z206" s="5"/>
      <c r="AP206" s="6"/>
    </row>
    <row r="207" spans="19:42" ht="12">
      <c r="S207" s="5">
        <f>IF(K207="no",I207,"")</f>
      </c>
      <c r="T207" s="5">
        <f>IF(K207="yes",I207,"")</f>
      </c>
      <c r="U207" s="6">
        <f>IF(ISERROR(S207/F207),"",S207/F207)</f>
      </c>
      <c r="V207" s="6">
        <f>IF(ISERROR(T207/F207),"",T207/F207)</f>
      </c>
      <c r="Y207" s="2"/>
      <c r="Z207" s="5"/>
      <c r="AP207" s="6"/>
    </row>
    <row r="208" spans="19:42" ht="12">
      <c r="S208" s="5">
        <f>IF(K208="no",I208,"")</f>
      </c>
      <c r="T208" s="5">
        <f>IF(K208="yes",I208,"")</f>
      </c>
      <c r="U208" s="6">
        <f>IF(ISERROR(S208/F208),"",S208/F208)</f>
      </c>
      <c r="V208" s="6">
        <f>IF(ISERROR(T208/F208),"",T208/F208)</f>
      </c>
      <c r="Y208" s="2"/>
      <c r="Z208" s="5"/>
      <c r="AP208" s="6"/>
    </row>
    <row r="209" spans="19:42" ht="12">
      <c r="S209" s="5">
        <f>IF(K209="no",I209,"")</f>
      </c>
      <c r="T209" s="5">
        <f>IF(K209="yes",I209,"")</f>
      </c>
      <c r="U209" s="6">
        <f>IF(ISERROR(S209/F209),"",S209/F209)</f>
      </c>
      <c r="V209" s="6">
        <f>IF(ISERROR(T209/F209),"",T209/F209)</f>
      </c>
      <c r="Y209" s="2"/>
      <c r="Z209" s="5"/>
      <c r="AP209" s="6"/>
    </row>
    <row r="210" spans="19:42" ht="12">
      <c r="S210" s="5">
        <f>IF(K210="no",I210,"")</f>
      </c>
      <c r="T210" s="5">
        <f>IF(K210="yes",I210,"")</f>
      </c>
      <c r="U210" s="6">
        <f>IF(ISERROR(S210/F210),"",S210/F210)</f>
      </c>
      <c r="V210" s="6">
        <f>IF(ISERROR(T210/F210),"",T210/F210)</f>
      </c>
      <c r="Y210" s="2"/>
      <c r="Z210" s="5"/>
      <c r="AP210" s="6"/>
    </row>
    <row r="211" spans="19:42" ht="12">
      <c r="S211" s="5">
        <f>IF(K211="no",I211,"")</f>
      </c>
      <c r="T211" s="5">
        <f>IF(K211="yes",I211,"")</f>
      </c>
      <c r="U211" s="6">
        <f>IF(ISERROR(S211/F211),"",S211/F211)</f>
      </c>
      <c r="V211" s="6">
        <f>IF(ISERROR(T211/F211),"",T211/F211)</f>
      </c>
      <c r="Y211" s="2"/>
      <c r="Z211" s="5"/>
      <c r="AP211" s="6"/>
    </row>
    <row r="212" spans="19:42" ht="12">
      <c r="S212" s="5">
        <f>IF(K212="no",I212,"")</f>
      </c>
      <c r="T212" s="5">
        <f>IF(K212="yes",I212,"")</f>
      </c>
      <c r="U212" s="6">
        <f>IF(ISERROR(S212/F212),"",S212/F212)</f>
      </c>
      <c r="V212" s="6">
        <f>IF(ISERROR(T212/F212),"",T212/F212)</f>
      </c>
      <c r="Y212" s="2"/>
      <c r="Z212" s="5"/>
      <c r="AP212" s="6"/>
    </row>
    <row r="213" spans="19:42" ht="12">
      <c r="S213" s="5">
        <f>IF(K213="no",I213,"")</f>
      </c>
      <c r="T213" s="5">
        <f>IF(K213="yes",I213,"")</f>
      </c>
      <c r="U213" s="6">
        <f>IF(ISERROR(S213/F213),"",S213/F213)</f>
      </c>
      <c r="V213" s="6">
        <f>IF(ISERROR(T213/F213),"",T213/F213)</f>
      </c>
      <c r="Y213" s="2"/>
      <c r="Z213" s="5"/>
      <c r="AP213" s="6"/>
    </row>
    <row r="214" spans="19:42" ht="12">
      <c r="S214" s="5">
        <f>IF(K214="no",I214,"")</f>
      </c>
      <c r="T214" s="5">
        <f>IF(K214="yes",I214,"")</f>
      </c>
      <c r="U214" s="6">
        <f>IF(ISERROR(S214/F214),"",S214/F214)</f>
      </c>
      <c r="V214" s="6">
        <f>IF(ISERROR(T214/F214),"",T214/F214)</f>
      </c>
      <c r="Y214" s="2"/>
      <c r="Z214" s="5"/>
      <c r="AP214" s="6"/>
    </row>
    <row r="215" spans="19:42" ht="12">
      <c r="S215" s="5">
        <f>IF(K215="no",I215,"")</f>
      </c>
      <c r="T215" s="5">
        <f>IF(K215="yes",I215,"")</f>
      </c>
      <c r="U215" s="6">
        <f>IF(ISERROR(S215/F215),"",S215/F215)</f>
      </c>
      <c r="V215" s="6">
        <f>IF(ISERROR(T215/F215),"",T215/F215)</f>
      </c>
      <c r="Y215" s="2"/>
      <c r="Z215" s="5"/>
      <c r="AP215" s="6"/>
    </row>
    <row r="216" spans="19:42" ht="12">
      <c r="S216" s="5">
        <f>IF(K216="no",I216,"")</f>
      </c>
      <c r="T216" s="5">
        <f>IF(K216="yes",I216,"")</f>
      </c>
      <c r="U216" s="6">
        <f>IF(ISERROR(S216/F216),"",S216/F216)</f>
      </c>
      <c r="V216" s="6">
        <f>IF(ISERROR(T216/F216),"",T216/F216)</f>
      </c>
      <c r="Y216" s="2"/>
      <c r="Z216" s="5"/>
      <c r="AP216" s="6"/>
    </row>
    <row r="217" spans="19:42" ht="12">
      <c r="S217" s="5">
        <f>IF(K217="no",I217,"")</f>
      </c>
      <c r="T217" s="5">
        <f>IF(K217="yes",I217,"")</f>
      </c>
      <c r="U217" s="6">
        <f>IF(ISERROR(S217/F217),"",S217/F217)</f>
      </c>
      <c r="V217" s="6">
        <f>IF(ISERROR(T217/F217),"",T217/F217)</f>
      </c>
      <c r="Y217" s="2"/>
      <c r="Z217" s="5"/>
      <c r="AP217" s="6"/>
    </row>
    <row r="218" spans="19:42" ht="12">
      <c r="S218" s="5">
        <f>IF(K218="no",I218,"")</f>
      </c>
      <c r="T218" s="5">
        <f>IF(K218="yes",I218,"")</f>
      </c>
      <c r="U218" s="6">
        <f>IF(ISERROR(S218/F218),"",S218/F218)</f>
      </c>
      <c r="V218" s="6">
        <f>IF(ISERROR(T218/F218),"",T218/F218)</f>
      </c>
      <c r="Y218" s="2"/>
      <c r="Z218" s="5"/>
      <c r="AP218" s="6"/>
    </row>
    <row r="219" spans="19:42" ht="12">
      <c r="S219" s="5">
        <f>IF(K219="no",I219,"")</f>
      </c>
      <c r="T219" s="5">
        <f>IF(K219="yes",I219,"")</f>
      </c>
      <c r="U219" s="6">
        <f>IF(ISERROR(S219/F219),"",S219/F219)</f>
      </c>
      <c r="V219" s="6">
        <f>IF(ISERROR(T219/F219),"",T219/F219)</f>
      </c>
      <c r="Y219" s="2"/>
      <c r="Z219" s="5"/>
      <c r="AP219" s="6"/>
    </row>
    <row r="220" spans="19:42" ht="12">
      <c r="S220" s="5">
        <f>IF(K220="no",I220,"")</f>
      </c>
      <c r="T220" s="5">
        <f>IF(K220="yes",I220,"")</f>
      </c>
      <c r="U220" s="6">
        <f>IF(ISERROR(S220/F220),"",S220/F220)</f>
      </c>
      <c r="V220" s="6">
        <f>IF(ISERROR(T220/F220),"",T220/F220)</f>
      </c>
      <c r="Y220" s="2"/>
      <c r="Z220" s="5"/>
      <c r="AP220" s="6"/>
    </row>
    <row r="221" spans="19:42" ht="12">
      <c r="S221" s="5">
        <f>IF(K221="no",I221,"")</f>
      </c>
      <c r="T221" s="5">
        <f>IF(K221="yes",I221,"")</f>
      </c>
      <c r="U221" s="6">
        <f>IF(ISERROR(S221/F221),"",S221/F221)</f>
      </c>
      <c r="V221" s="6">
        <f>IF(ISERROR(T221/F221),"",T221/F221)</f>
      </c>
      <c r="Y221" s="2"/>
      <c r="AP221" s="6"/>
    </row>
    <row r="222" spans="19:42" ht="12">
      <c r="S222" s="5">
        <f>IF(K222="no",I222,"")</f>
      </c>
      <c r="T222" s="5">
        <f>IF(K222="yes",I222,"")</f>
      </c>
      <c r="U222" s="6">
        <f>IF(ISERROR(S222/F222),"",S222/F222)</f>
      </c>
      <c r="V222" s="6">
        <f>IF(ISERROR(T222/F222),"",T222/F222)</f>
      </c>
      <c r="AP222" s="6"/>
    </row>
    <row r="223" spans="19:42" ht="12">
      <c r="S223" s="5">
        <f>IF(K223="no",I223,"")</f>
      </c>
      <c r="T223" s="5">
        <f>IF(K223="yes",I223,"")</f>
      </c>
      <c r="U223" s="6">
        <f>IF(ISERROR(S223/F223),"",S223/F223)</f>
      </c>
      <c r="V223" s="6">
        <f>IF(ISERROR(T223/F223),"",T223/F223)</f>
      </c>
      <c r="AP223" s="6"/>
    </row>
    <row r="224" spans="19:42" ht="12">
      <c r="S224" s="5">
        <f>IF(K224="no",I224,"")</f>
      </c>
      <c r="T224" s="5">
        <f>IF(K224="yes",I224,"")</f>
      </c>
      <c r="U224" s="6">
        <f>IF(ISERROR(S224/F224),"",S224/F224)</f>
      </c>
      <c r="V224" s="6">
        <f>IF(ISERROR(T224/F224),"",T224/F224)</f>
      </c>
      <c r="AP224" s="6"/>
    </row>
    <row r="225" spans="19:42" ht="12">
      <c r="S225" s="5">
        <f>IF(K225="no",I225,"")</f>
      </c>
      <c r="T225" s="5">
        <f>IF(K225="yes",I225,"")</f>
      </c>
      <c r="U225" s="6">
        <f>IF(ISERROR(S225/F225),"",S225/F225)</f>
      </c>
      <c r="V225" s="6">
        <f>IF(ISERROR(T225/F225),"",T225/F225)</f>
      </c>
      <c r="AP225" s="6"/>
    </row>
    <row r="226" spans="19:42" ht="12">
      <c r="S226" s="5">
        <f>IF(K226="no",I226,"")</f>
      </c>
      <c r="T226" s="5">
        <f>IF(K226="yes",I226,"")</f>
      </c>
      <c r="U226" s="6">
        <f>IF(ISERROR(S226/F226),"",S226/F226)</f>
      </c>
      <c r="V226" s="6">
        <f>IF(ISERROR(T226/F226),"",T226/F226)</f>
      </c>
      <c r="AP226" s="6"/>
    </row>
    <row r="227" spans="19:42" ht="12">
      <c r="S227" s="5">
        <f>IF(K227="no",I227,"")</f>
      </c>
      <c r="T227" s="5">
        <f>IF(K227="yes",I227,"")</f>
      </c>
      <c r="U227" s="6">
        <f>IF(ISERROR(S227/F227),"",S227/F227)</f>
      </c>
      <c r="V227" s="6">
        <f>IF(ISERROR(T227/F227),"",T227/F227)</f>
      </c>
      <c r="AP227" s="6"/>
    </row>
    <row r="228" spans="19:42" ht="12">
      <c r="S228" s="5">
        <f>IF(K228="no",I228,"")</f>
      </c>
      <c r="T228" s="5">
        <f>IF(K228="yes",I228,"")</f>
      </c>
      <c r="U228" s="6">
        <f>IF(ISERROR(S228/F228),"",S228/F228)</f>
      </c>
      <c r="V228" s="6">
        <f>IF(ISERROR(T228/F228),"",T228/F228)</f>
      </c>
      <c r="AP228" s="6"/>
    </row>
    <row r="229" spans="19:42" ht="12">
      <c r="S229" s="5">
        <f>IF(K229="no",I229,"")</f>
      </c>
      <c r="T229" s="5">
        <f>IF(K229="yes",I229,"")</f>
      </c>
      <c r="U229" s="6">
        <f>IF(ISERROR(S229/F229),"",S229/F229)</f>
      </c>
      <c r="V229" s="6">
        <f>IF(ISERROR(T229/F229),"",T229/F229)</f>
      </c>
      <c r="AP229" s="6"/>
    </row>
    <row r="230" spans="19:42" ht="12">
      <c r="S230" s="5">
        <f>IF(K230="no",I230,"")</f>
      </c>
      <c r="T230" s="5">
        <f>IF(K230="yes",I230,"")</f>
      </c>
      <c r="U230" s="6">
        <f>IF(ISERROR(S230/F230),"",S230/F230)</f>
      </c>
      <c r="V230" s="6">
        <f>IF(ISERROR(T230/F230),"",T230/F230)</f>
      </c>
      <c r="AP230" s="6"/>
    </row>
    <row r="231" spans="19:42" ht="12">
      <c r="S231" s="5">
        <f>IF(K231="no",I231,"")</f>
      </c>
      <c r="T231" s="5">
        <f>IF(K231="yes",I231,"")</f>
      </c>
      <c r="U231" s="6">
        <f>IF(ISERROR(S231/F231),"",S231/F231)</f>
      </c>
      <c r="V231" s="6">
        <f>IF(ISERROR(T231/F231),"",T231/F231)</f>
      </c>
      <c r="AP231" s="6"/>
    </row>
    <row r="232" spans="19:42" ht="12">
      <c r="S232" s="5">
        <f>IF(K232="no",I232,"")</f>
      </c>
      <c r="T232" s="5">
        <f>IF(K232="yes",I232,"")</f>
      </c>
      <c r="U232" s="6">
        <f>IF(ISERROR(S232/F232),"",S232/F232)</f>
      </c>
      <c r="V232" s="6">
        <f>IF(ISERROR(T232/F232),"",T232/F232)</f>
      </c>
      <c r="AP232" s="6"/>
    </row>
    <row r="233" spans="19:42" ht="12">
      <c r="S233" s="5">
        <f>IF(K233="no",I233,"")</f>
      </c>
      <c r="T233" s="5">
        <f>IF(K233="yes",I233,"")</f>
      </c>
      <c r="U233" s="6">
        <f>IF(ISERROR(S233/F233),"",S233/F233)</f>
      </c>
      <c r="V233" s="6">
        <f>IF(ISERROR(T233/F233),"",T233/F233)</f>
      </c>
      <c r="AP233" s="6"/>
    </row>
    <row r="234" spans="19:42" ht="12">
      <c r="S234" s="5">
        <f>IF(K234="no",I234,"")</f>
      </c>
      <c r="T234" s="5">
        <f>IF(K234="yes",I234,"")</f>
      </c>
      <c r="U234" s="6">
        <f>IF(ISERROR(S234/F234),"",S234/F234)</f>
      </c>
      <c r="V234" s="6">
        <f>IF(ISERROR(T234/F234),"",T234/F234)</f>
      </c>
      <c r="AP234" s="6"/>
    </row>
    <row r="235" spans="19:42" ht="12">
      <c r="S235" s="5">
        <f>IF(K235="no",I235,"")</f>
      </c>
      <c r="T235" s="5">
        <f>IF(K235="yes",I235,"")</f>
      </c>
      <c r="U235" s="6">
        <f>IF(ISERROR(S235/F235),"",S235/F235)</f>
      </c>
      <c r="V235" s="6">
        <f>IF(ISERROR(T235/F235),"",T235/F235)</f>
      </c>
      <c r="AP235" s="6"/>
    </row>
    <row r="236" spans="19:42" ht="12">
      <c r="S236" s="5">
        <f>IF(K236="no",I236,"")</f>
      </c>
      <c r="T236" s="5">
        <f>IF(K236="yes",I236,"")</f>
      </c>
      <c r="U236" s="6">
        <f>IF(ISERROR(S236/F236),"",S236/F236)</f>
      </c>
      <c r="V236" s="6">
        <f>IF(ISERROR(T236/F236),"",T236/F236)</f>
      </c>
      <c r="AP236" s="6"/>
    </row>
    <row r="237" spans="19:42" ht="12">
      <c r="S237" s="5">
        <f>IF(K237="no",I237,"")</f>
      </c>
      <c r="T237" s="5">
        <f>IF(K237="yes",I237,"")</f>
      </c>
      <c r="U237" s="6">
        <f>IF(ISERROR(S237/F237),"",S237/F237)</f>
      </c>
      <c r="V237" s="6">
        <f>IF(ISERROR(T237/F237),"",T237/F237)</f>
      </c>
      <c r="AP237" s="6"/>
    </row>
    <row r="238" spans="19:42" ht="12">
      <c r="S238" s="5">
        <f>IF(K238="no",I238,"")</f>
      </c>
      <c r="T238" s="5">
        <f>IF(K238="yes",I238,"")</f>
      </c>
      <c r="U238" s="6">
        <f>IF(ISERROR(S238/F238),"",S238/F238)</f>
      </c>
      <c r="V238" s="6">
        <f>IF(ISERROR(T238/F238),"",T238/F238)</f>
      </c>
      <c r="AP238" s="6"/>
    </row>
    <row r="239" spans="19:42" ht="12">
      <c r="S239" s="5">
        <f>IF(K239="no",I239,"")</f>
      </c>
      <c r="T239" s="5">
        <f>IF(K239="yes",I239,"")</f>
      </c>
      <c r="U239" s="6">
        <f>IF(ISERROR(S239/F239),"",S239/F239)</f>
      </c>
      <c r="V239" s="6">
        <f>IF(ISERROR(T239/F239),"",T239/F239)</f>
      </c>
      <c r="AP239" s="6"/>
    </row>
    <row r="240" spans="19:42" ht="12">
      <c r="S240" s="5">
        <f>IF(K240="no",I240,"")</f>
      </c>
      <c r="T240" s="5">
        <f>IF(K240="yes",I240,"")</f>
      </c>
      <c r="U240" s="6">
        <f>IF(ISERROR(S240/F240),"",S240/F240)</f>
      </c>
      <c r="V240" s="6">
        <f>IF(ISERROR(T240/F240),"",T240/F240)</f>
      </c>
      <c r="AP240" s="6"/>
    </row>
    <row r="241" spans="19:42" ht="12">
      <c r="S241" s="5">
        <f>IF(K241="no",I241,"")</f>
      </c>
      <c r="T241" s="5">
        <f>IF(K241="yes",I241,"")</f>
      </c>
      <c r="U241" s="6">
        <f>IF(ISERROR(S241/F241),"",S241/F241)</f>
      </c>
      <c r="V241" s="6">
        <f>IF(ISERROR(T241/F241),"",T241/F241)</f>
      </c>
      <c r="AP241" s="6"/>
    </row>
    <row r="242" spans="19:42" ht="12">
      <c r="S242" s="5">
        <f>IF(K242="no",I242,"")</f>
      </c>
      <c r="T242" s="5">
        <f>IF(K242="yes",I242,"")</f>
      </c>
      <c r="U242" s="6">
        <f>IF(ISERROR(S242/F242),"",S242/F242)</f>
      </c>
      <c r="V242" s="6">
        <f>IF(ISERROR(T242/F242),"",T242/F242)</f>
      </c>
      <c r="AP242" s="6"/>
    </row>
    <row r="243" spans="19:42" ht="12">
      <c r="S243" s="5">
        <f>IF(K243="no",I243,"")</f>
      </c>
      <c r="T243" s="5">
        <f>IF(K243="yes",I243,"")</f>
      </c>
      <c r="U243" s="6">
        <f>IF(ISERROR(S243/F243),"",S243/F243)</f>
      </c>
      <c r="V243" s="6">
        <f>IF(ISERROR(T243/F243),"",T243/F243)</f>
      </c>
      <c r="AP243" s="6"/>
    </row>
    <row r="244" spans="19:42" ht="12">
      <c r="S244" s="5">
        <f>IF(K244="no",I244,"")</f>
      </c>
      <c r="T244" s="5">
        <f>IF(K244="yes",I244,"")</f>
      </c>
      <c r="U244" s="6">
        <f>IF(ISERROR(S244/F244),"",S244/F244)</f>
      </c>
      <c r="V244" s="6">
        <f>IF(ISERROR(T244/F244),"",T244/F244)</f>
      </c>
      <c r="AP244" s="6"/>
    </row>
    <row r="245" spans="19:42" ht="12">
      <c r="S245" s="5">
        <f>IF(K245="no",I245,"")</f>
      </c>
      <c r="T245" s="5">
        <f>IF(K245="yes",I245,"")</f>
      </c>
      <c r="U245" s="6">
        <f>IF(ISERROR(S245/F245),"",S245/F245)</f>
      </c>
      <c r="V245" s="6">
        <f>IF(ISERROR(T245/F245),"",T245/F245)</f>
      </c>
      <c r="AP245" s="6"/>
    </row>
    <row r="246" spans="19:42" ht="12">
      <c r="S246" s="5">
        <f>IF(K246="no",I246,"")</f>
      </c>
      <c r="T246" s="5">
        <f>IF(K246="yes",I246,"")</f>
      </c>
      <c r="U246" s="6">
        <f>IF(ISERROR(S246/F246),"",S246/F246)</f>
      </c>
      <c r="V246" s="6">
        <f>IF(ISERROR(T246/F246),"",T246/F246)</f>
      </c>
      <c r="AP246" s="6"/>
    </row>
    <row r="247" spans="19:42" ht="12">
      <c r="S247" s="5">
        <f>IF(K247="no",I247,"")</f>
      </c>
      <c r="T247" s="5">
        <f>IF(K247="yes",I247,"")</f>
      </c>
      <c r="U247" s="6">
        <f>IF(ISERROR(S247/F247),"",S247/F247)</f>
      </c>
      <c r="V247" s="6">
        <f>IF(ISERROR(T247/F247),"",T247/F247)</f>
      </c>
      <c r="AP247" s="6"/>
    </row>
    <row r="248" spans="19:42" ht="12">
      <c r="S248" s="5">
        <f>IF(K248="no",I248,"")</f>
      </c>
      <c r="T248" s="5">
        <f>IF(K248="yes",I248,"")</f>
      </c>
      <c r="U248" s="6">
        <f>IF(ISERROR(S248/F248),"",S248/F248)</f>
      </c>
      <c r="V248" s="6">
        <f>IF(ISERROR(T248/F248),"",T248/F248)</f>
      </c>
      <c r="AP248" s="6"/>
    </row>
    <row r="249" spans="19:42" ht="12">
      <c r="S249" s="5">
        <f>IF(K249="no",I249,"")</f>
      </c>
      <c r="T249" s="5">
        <f>IF(K249="yes",I249,"")</f>
      </c>
      <c r="U249" s="6">
        <f>IF(ISERROR(S249/F249),"",S249/F249)</f>
      </c>
      <c r="V249" s="6">
        <f>IF(ISERROR(T249/F249),"",T249/F249)</f>
      </c>
      <c r="AP249" s="6"/>
    </row>
    <row r="250" spans="19:42" ht="12">
      <c r="S250" s="5">
        <f>IF(K250="no",I250,"")</f>
      </c>
      <c r="T250" s="5">
        <f>IF(K250="yes",I250,"")</f>
      </c>
      <c r="U250" s="6">
        <f>IF(ISERROR(S250/F250),"",S250/F250)</f>
      </c>
      <c r="V250" s="6">
        <f>IF(ISERROR(T250/F250),"",T250/F250)</f>
      </c>
      <c r="AP250" s="6"/>
    </row>
    <row r="251" spans="19:42" ht="12">
      <c r="S251" s="5">
        <f>IF(K251="no",I251,"")</f>
      </c>
      <c r="T251" s="5">
        <f>IF(K251="yes",I251,"")</f>
      </c>
      <c r="U251" s="6">
        <f>IF(ISERROR(S251/F251),"",S251/F251)</f>
      </c>
      <c r="V251" s="6">
        <f>IF(ISERROR(T251/F251),"",T251/F251)</f>
      </c>
      <c r="AP251" s="6"/>
    </row>
    <row r="252" spans="19:42" ht="12">
      <c r="S252" s="5">
        <f>IF(K252="no",I252,"")</f>
      </c>
      <c r="T252" s="5">
        <f>IF(K252="yes",I252,"")</f>
      </c>
      <c r="U252" s="6">
        <f>IF(ISERROR(S252/F252),"",S252/F252)</f>
      </c>
      <c r="V252" s="6">
        <f>IF(ISERROR(T252/F252),"",T252/F252)</f>
      </c>
      <c r="AP252" s="6"/>
    </row>
    <row r="253" spans="19:42" ht="12">
      <c r="S253" s="5">
        <f>IF(K253="no",I253,"")</f>
      </c>
      <c r="T253" s="5">
        <f>IF(K253="yes",I253,"")</f>
      </c>
      <c r="U253" s="6">
        <f>IF(ISERROR(S253/F253),"",S253/F253)</f>
      </c>
      <c r="V253" s="6">
        <f>IF(ISERROR(T253/F253),"",T253/F253)</f>
      </c>
      <c r="AP253" s="6"/>
    </row>
    <row r="254" spans="19:42" ht="12">
      <c r="S254" s="5">
        <f>IF(K254="no",I254,"")</f>
      </c>
      <c r="T254" s="5">
        <f>IF(K254="yes",I254,"")</f>
      </c>
      <c r="U254" s="6">
        <f>IF(ISERROR(S254/F254),"",S254/F254)</f>
      </c>
      <c r="V254" s="6">
        <f>IF(ISERROR(T254/F254),"",T254/F254)</f>
      </c>
      <c r="AP254" s="6"/>
    </row>
    <row r="255" spans="19:42" ht="12">
      <c r="S255" s="5">
        <f>IF(K255="no",I255,"")</f>
      </c>
      <c r="T255" s="5">
        <f>IF(K255="yes",I255,"")</f>
      </c>
      <c r="U255" s="6">
        <f>IF(ISERROR(S255/F255),"",S255/F255)</f>
      </c>
      <c r="V255" s="6">
        <f>IF(ISERROR(T255/F255),"",T255/F255)</f>
      </c>
      <c r="AP255" s="6"/>
    </row>
    <row r="256" spans="19:42" ht="12">
      <c r="S256" s="5">
        <f>IF(K256="no",I256,"")</f>
      </c>
      <c r="T256" s="5">
        <f>IF(K256="yes",I256,"")</f>
      </c>
      <c r="U256" s="6">
        <f>IF(ISERROR(S256/F256),"",S256/F256)</f>
      </c>
      <c r="V256" s="6">
        <f>IF(ISERROR(T256/F256),"",T256/F256)</f>
      </c>
      <c r="AP256" s="6"/>
    </row>
    <row r="257" spans="19:42" ht="12">
      <c r="S257" s="5">
        <f>IF(K257="no",I257,"")</f>
      </c>
      <c r="T257" s="5">
        <f>IF(K257="yes",I257,"")</f>
      </c>
      <c r="U257" s="6">
        <f>IF(ISERROR(S257/F257),"",S257/F257)</f>
      </c>
      <c r="V257" s="6">
        <f>IF(ISERROR(T257/F257),"",T257/F257)</f>
      </c>
      <c r="AP257" s="6"/>
    </row>
    <row r="258" spans="19:42" ht="12">
      <c r="S258" s="5">
        <f>IF(K258="no",I258,"")</f>
      </c>
      <c r="T258" s="5">
        <f>IF(K258="yes",I258,"")</f>
      </c>
      <c r="U258" s="6">
        <f>IF(ISERROR(S258/F258),"",S258/F258)</f>
      </c>
      <c r="V258" s="6">
        <f>IF(ISERROR(T258/F258),"",T258/F258)</f>
      </c>
      <c r="AP258" s="6"/>
    </row>
    <row r="259" spans="19:42" ht="12">
      <c r="S259" s="5">
        <f>IF(K259="no",I259,"")</f>
      </c>
      <c r="T259" s="5">
        <f>IF(K259="yes",I259,"")</f>
      </c>
      <c r="U259" s="6">
        <f>IF(ISERROR(S259/F259),"",S259/F259)</f>
      </c>
      <c r="V259" s="6">
        <f>IF(ISERROR(T259/F259),"",T259/F259)</f>
      </c>
      <c r="AP259" s="6"/>
    </row>
    <row r="260" spans="19:42" ht="12">
      <c r="S260" s="5">
        <f>IF(K260="no",I260,"")</f>
      </c>
      <c r="T260" s="5">
        <f>IF(K260="yes",I260,"")</f>
      </c>
      <c r="U260" s="6">
        <f>IF(ISERROR(S260/F260),"",S260/F260)</f>
      </c>
      <c r="V260" s="6">
        <f>IF(ISERROR(T260/F260),"",T260/F260)</f>
      </c>
      <c r="AP260" s="6"/>
    </row>
    <row r="261" spans="19:42" ht="12">
      <c r="S261" s="5">
        <f>IF(K261="no",I261,"")</f>
      </c>
      <c r="T261" s="5">
        <f>IF(K261="yes",I261,"")</f>
      </c>
      <c r="U261" s="6">
        <f>IF(ISERROR(S261/F261),"",S261/F261)</f>
      </c>
      <c r="V261" s="6">
        <f>IF(ISERROR(T261/F261),"",T261/F261)</f>
      </c>
      <c r="AP261" s="6"/>
    </row>
    <row r="262" spans="19:42" ht="12">
      <c r="S262" s="5">
        <f>IF(K262="no",I262,"")</f>
      </c>
      <c r="T262" s="5">
        <f>IF(K262="yes",I262,"")</f>
      </c>
      <c r="U262" s="6">
        <f>IF(ISERROR(S262/F262),"",S262/F262)</f>
      </c>
      <c r="V262" s="6">
        <f>IF(ISERROR(T262/F262),"",T262/F262)</f>
      </c>
      <c r="AP262" s="6"/>
    </row>
    <row r="263" spans="19:42" ht="12">
      <c r="S263" s="5">
        <f>IF(K263="no",I263,"")</f>
      </c>
      <c r="T263" s="5">
        <f>IF(K263="yes",I263,"")</f>
      </c>
      <c r="U263" s="6">
        <f>IF(ISERROR(S263/F263),"",S263/F263)</f>
      </c>
      <c r="V263" s="6">
        <f>IF(ISERROR(T263/F263),"",T263/F263)</f>
      </c>
      <c r="AP263" s="6"/>
    </row>
    <row r="264" spans="19:42" ht="12">
      <c r="S264" s="5">
        <f>IF(K264="no",I264,"")</f>
      </c>
      <c r="T264" s="5">
        <f>IF(K264="yes",I264,"")</f>
      </c>
      <c r="U264" s="6">
        <f>IF(ISERROR(S264/F264),"",S264/F264)</f>
      </c>
      <c r="V264" s="6">
        <f>IF(ISERROR(T264/F264),"",T264/F264)</f>
      </c>
      <c r="AP264" s="6"/>
    </row>
    <row r="265" spans="19:42" ht="12">
      <c r="S265" s="5">
        <f>IF(K265="no",I265,"")</f>
      </c>
      <c r="T265" s="5">
        <f>IF(K265="yes",I265,"")</f>
      </c>
      <c r="U265" s="6">
        <f>IF(ISERROR(S265/F265),"",S265/F265)</f>
      </c>
      <c r="V265" s="6">
        <f>IF(ISERROR(T265/F265),"",T265/F265)</f>
      </c>
      <c r="AP265" s="6"/>
    </row>
    <row r="266" spans="19:42" ht="12">
      <c r="S266" s="5">
        <f>IF(K266="no",I266,"")</f>
      </c>
      <c r="T266" s="5">
        <f>IF(K266="yes",I266,"")</f>
      </c>
      <c r="U266" s="6">
        <f>IF(ISERROR(S266/F266),"",S266/F266)</f>
      </c>
      <c r="V266" s="6">
        <f>IF(ISERROR(T266/F266),"",T266/F266)</f>
      </c>
      <c r="AP266" s="6"/>
    </row>
    <row r="267" spans="19:42" ht="12">
      <c r="S267" s="5">
        <f>IF(K267="no",I267,"")</f>
      </c>
      <c r="T267" s="5">
        <f>IF(K267="yes",I267,"")</f>
      </c>
      <c r="U267" s="6">
        <f>IF(ISERROR(S267/F267),"",S267/F267)</f>
      </c>
      <c r="V267" s="6">
        <f>IF(ISERROR(T267/F267),"",T267/F267)</f>
      </c>
      <c r="AP267" s="6"/>
    </row>
    <row r="268" spans="19:42" ht="12">
      <c r="S268" s="5">
        <f>IF(K268="no",I268,"")</f>
      </c>
      <c r="T268" s="5">
        <f>IF(K268="yes",I268,"")</f>
      </c>
      <c r="U268" s="6">
        <f>IF(ISERROR(S268/F268),"",S268/F268)</f>
      </c>
      <c r="V268" s="6">
        <f>IF(ISERROR(T268/F268),"",T268/F268)</f>
      </c>
      <c r="AP268" s="6"/>
    </row>
    <row r="269" spans="19:42" ht="12">
      <c r="S269" s="5">
        <f>IF(K269="no",I269,"")</f>
      </c>
      <c r="T269" s="5">
        <f>IF(K269="yes",I269,"")</f>
      </c>
      <c r="U269" s="6">
        <f>IF(ISERROR(S269/F269),"",S269/F269)</f>
      </c>
      <c r="V269" s="6">
        <f>IF(ISERROR(T269/F269),"",T269/F269)</f>
      </c>
      <c r="AP269" s="6"/>
    </row>
    <row r="270" spans="19:42" ht="12">
      <c r="S270" s="5">
        <f>IF(K270="no",I270,"")</f>
      </c>
      <c r="T270" s="5">
        <f>IF(K270="yes",I270,"")</f>
      </c>
      <c r="U270" s="6">
        <f>IF(ISERROR(S270/F270),"",S270/F270)</f>
      </c>
      <c r="V270" s="6">
        <f>IF(ISERROR(T270/F270),"",T270/F270)</f>
      </c>
      <c r="AP270" s="6"/>
    </row>
    <row r="271" spans="19:42" ht="12">
      <c r="S271" s="5">
        <f>IF(K271="no",I271,"")</f>
      </c>
      <c r="T271" s="5">
        <f>IF(K271="yes",I271,"")</f>
      </c>
      <c r="U271" s="6">
        <f>IF(ISERROR(S271/F271),"",S271/F271)</f>
      </c>
      <c r="V271" s="6">
        <f>IF(ISERROR(T271/F271),"",T271/F271)</f>
      </c>
      <c r="AP271" s="6"/>
    </row>
    <row r="272" spans="19:42" ht="12">
      <c r="S272" s="5">
        <f>IF(K272="no",I272,"")</f>
      </c>
      <c r="T272" s="5">
        <f>IF(K272="yes",I272,"")</f>
      </c>
      <c r="U272" s="6">
        <f>IF(ISERROR(S272/F272),"",S272/F272)</f>
      </c>
      <c r="V272" s="6">
        <f>IF(ISERROR(T272/F272),"",T272/F272)</f>
      </c>
      <c r="AP272" s="6"/>
    </row>
    <row r="273" spans="19:42" ht="12">
      <c r="S273" s="5">
        <f>IF(K273="no",I273,"")</f>
      </c>
      <c r="T273" s="5">
        <f>IF(K273="yes",I273,"")</f>
      </c>
      <c r="U273" s="6">
        <f>IF(ISERROR(S273/F273),"",S273/F273)</f>
      </c>
      <c r="V273" s="6">
        <f>IF(ISERROR(T273/F273),"",T273/F273)</f>
      </c>
      <c r="AP273" s="6"/>
    </row>
    <row r="274" spans="19:42" ht="12">
      <c r="S274" s="5">
        <f>IF(K274="no",I274,"")</f>
      </c>
      <c r="T274" s="5">
        <f>IF(K274="yes",I274,"")</f>
      </c>
      <c r="U274" s="6">
        <f>IF(ISERROR(S274/F274),"",S274/F274)</f>
      </c>
      <c r="V274" s="6">
        <f>IF(ISERROR(T274/F274),"",T274/F274)</f>
      </c>
      <c r="AP274" s="6"/>
    </row>
    <row r="275" spans="19:42" ht="12">
      <c r="S275" s="5">
        <f>IF(K275="no",I275,"")</f>
      </c>
      <c r="T275" s="5">
        <f>IF(K275="yes",I275,"")</f>
      </c>
      <c r="U275" s="6">
        <f>IF(ISERROR(S275/F275),"",S275/F275)</f>
      </c>
      <c r="V275" s="6">
        <f>IF(ISERROR(T275/F275),"",T275/F275)</f>
      </c>
      <c r="AP275" s="6"/>
    </row>
    <row r="276" spans="19:42" ht="12">
      <c r="S276" s="5">
        <f>IF(K276="no",I276,"")</f>
      </c>
      <c r="T276" s="5">
        <f>IF(K276="yes",I276,"")</f>
      </c>
      <c r="U276" s="6">
        <f>IF(ISERROR(S276/F276),"",S276/F276)</f>
      </c>
      <c r="V276" s="6">
        <f>IF(ISERROR(T276/F276),"",T276/F276)</f>
      </c>
      <c r="AP276" s="6"/>
    </row>
    <row r="277" spans="19:42" ht="12">
      <c r="S277" s="5">
        <f>IF(K277="no",I277,"")</f>
      </c>
      <c r="T277" s="5">
        <f>IF(K277="yes",I277,"")</f>
      </c>
      <c r="U277" s="6">
        <f>IF(ISERROR(S277/F277),"",S277/F277)</f>
      </c>
      <c r="V277" s="6">
        <f>IF(ISERROR(T277/F277),"",T277/F277)</f>
      </c>
      <c r="AP277" s="6"/>
    </row>
    <row r="278" spans="19:42" ht="12">
      <c r="S278" s="5">
        <f>IF(K278="no",I278,"")</f>
      </c>
      <c r="T278" s="5">
        <f>IF(K278="yes",I278,"")</f>
      </c>
      <c r="U278" s="6">
        <f>IF(ISERROR(S278/F278),"",S278/F278)</f>
      </c>
      <c r="V278" s="6">
        <f>IF(ISERROR(T278/F278),"",T278/F278)</f>
      </c>
      <c r="AP278" s="6"/>
    </row>
    <row r="279" spans="19:42" ht="12">
      <c r="S279" s="5">
        <f>IF(K279="no",I279,"")</f>
      </c>
      <c r="T279" s="5">
        <f>IF(K279="yes",I279,"")</f>
      </c>
      <c r="U279" s="6">
        <f>IF(ISERROR(S279/F279),"",S279/F279)</f>
      </c>
      <c r="V279" s="6">
        <f>IF(ISERROR(T279/F279),"",T279/F279)</f>
      </c>
      <c r="AP279" s="6"/>
    </row>
    <row r="280" spans="19:42" ht="12">
      <c r="S280" s="5">
        <f>IF(K280="no",I280,"")</f>
      </c>
      <c r="T280" s="5">
        <f>IF(K280="yes",I280,"")</f>
      </c>
      <c r="U280" s="6">
        <f>IF(ISERROR(S280/F280),"",S280/F280)</f>
      </c>
      <c r="V280" s="6">
        <f>IF(ISERROR(T280/F280),"",T280/F280)</f>
      </c>
      <c r="AP280" s="6"/>
    </row>
    <row r="281" spans="19:42" ht="12">
      <c r="S281" s="5">
        <f>IF(K281="no",I281,"")</f>
      </c>
      <c r="T281" s="5">
        <f>IF(K281="yes",I281,"")</f>
      </c>
      <c r="U281" s="6">
        <f>IF(ISERROR(S281/F281),"",S281/F281)</f>
      </c>
      <c r="V281" s="6">
        <f>IF(ISERROR(T281/F281),"",T281/F281)</f>
      </c>
      <c r="AP281" s="6"/>
    </row>
    <row r="282" spans="19:42" ht="12">
      <c r="S282" s="5">
        <f>IF(K282="no",I282,"")</f>
      </c>
      <c r="T282" s="5">
        <f>IF(K282="yes",I282,"")</f>
      </c>
      <c r="U282" s="6">
        <f>IF(ISERROR(S282/F282),"",S282/F282)</f>
      </c>
      <c r="V282" s="6">
        <f>IF(ISERROR(T282/F282),"",T282/F282)</f>
      </c>
      <c r="AP282" s="6"/>
    </row>
    <row r="283" spans="19:42" ht="12">
      <c r="S283" s="5">
        <f>IF(K283="no",I283,"")</f>
      </c>
      <c r="T283" s="5">
        <f>IF(K283="yes",I283,"")</f>
      </c>
      <c r="U283" s="6">
        <f>IF(ISERROR(S283/F283),"",S283/F283)</f>
      </c>
      <c r="V283" s="6">
        <f>IF(ISERROR(T283/F283),"",T283/F283)</f>
      </c>
      <c r="AP283" s="6"/>
    </row>
    <row r="284" spans="19:42" ht="12">
      <c r="S284" s="5">
        <f>IF(K284="no",I284,"")</f>
      </c>
      <c r="T284" s="5">
        <f>IF(K284="yes",I284,"")</f>
      </c>
      <c r="U284" s="6">
        <f>IF(ISERROR(S284/F284),"",S284/F284)</f>
      </c>
      <c r="V284" s="6">
        <f>IF(ISERROR(T284/F284),"",T284/F284)</f>
      </c>
      <c r="AP284" s="6"/>
    </row>
    <row r="285" spans="19:42" ht="12">
      <c r="S285" s="5">
        <f>IF(K285="no",I285,"")</f>
      </c>
      <c r="T285" s="5">
        <f>IF(K285="yes",I285,"")</f>
      </c>
      <c r="U285" s="6">
        <f>IF(ISERROR(S285/F285),"",S285/F285)</f>
      </c>
      <c r="V285" s="6">
        <f>IF(ISERROR(T285/F285),"",T285/F285)</f>
      </c>
      <c r="AP285" s="6"/>
    </row>
    <row r="286" spans="19:42" ht="12">
      <c r="S286" s="5">
        <f>IF(K286="no",I286,"")</f>
      </c>
      <c r="T286" s="5">
        <f>IF(K286="yes",I286,"")</f>
      </c>
      <c r="U286" s="6">
        <f>IF(ISERROR(S286/F286),"",S286/F286)</f>
      </c>
      <c r="V286" s="6">
        <f>IF(ISERROR(T286/F286),"",T286/F286)</f>
      </c>
      <c r="AP286" s="6"/>
    </row>
    <row r="287" spans="19:42" ht="12">
      <c r="S287" s="5">
        <f>IF(K287="no",I287,"")</f>
      </c>
      <c r="T287" s="5">
        <f>IF(K287="yes",I287,"")</f>
      </c>
      <c r="U287" s="6">
        <f>IF(ISERROR(S287/F287),"",S287/F287)</f>
      </c>
      <c r="V287" s="6">
        <f>IF(ISERROR(T287/F287),"",T287/F287)</f>
      </c>
      <c r="AP287" s="6"/>
    </row>
    <row r="288" spans="19:42" ht="12">
      <c r="S288" s="5">
        <f>IF(K288="no",I288,"")</f>
      </c>
      <c r="T288" s="5">
        <f>IF(K288="yes",I288,"")</f>
      </c>
      <c r="U288" s="6">
        <f>IF(ISERROR(S288/F288),"",S288/F288)</f>
      </c>
      <c r="V288" s="6">
        <f>IF(ISERROR(T288/F288),"",T288/F288)</f>
      </c>
      <c r="AP288" s="6"/>
    </row>
    <row r="289" spans="19:42" ht="12">
      <c r="S289" s="5">
        <f>IF(K289="no",I289,"")</f>
      </c>
      <c r="T289" s="5">
        <f>IF(K289="yes",I289,"")</f>
      </c>
      <c r="U289" s="6">
        <f>IF(ISERROR(S289/F289),"",S289/F289)</f>
      </c>
      <c r="V289" s="6">
        <f>IF(ISERROR(T289/F289),"",T289/F289)</f>
      </c>
      <c r="AP289" s="6"/>
    </row>
    <row r="290" spans="19:42" ht="12">
      <c r="S290" s="5">
        <f>IF(K290="no",I290,"")</f>
      </c>
      <c r="T290" s="5">
        <f>IF(K290="yes",I290,"")</f>
      </c>
      <c r="U290" s="6">
        <f>IF(ISERROR(S290/F290),"",S290/F290)</f>
      </c>
      <c r="V290" s="6">
        <f>IF(ISERROR(T290/F290),"",T290/F290)</f>
      </c>
      <c r="AP290" s="6"/>
    </row>
    <row r="291" spans="19:42" ht="12">
      <c r="S291" s="5">
        <f>IF(K291="no",I291,"")</f>
      </c>
      <c r="T291" s="5">
        <f>IF(K291="yes",I291,"")</f>
      </c>
      <c r="U291" s="6">
        <f>IF(ISERROR(S291/F291),"",S291/F291)</f>
      </c>
      <c r="V291" s="6">
        <f>IF(ISERROR(T291/F291),"",T291/F291)</f>
      </c>
      <c r="AP291" s="6"/>
    </row>
    <row r="292" spans="19:42" ht="12">
      <c r="S292" s="5">
        <f>IF(K292="no",I292,"")</f>
      </c>
      <c r="T292" s="5">
        <f>IF(K292="yes",I292,"")</f>
      </c>
      <c r="U292" s="6">
        <f>IF(ISERROR(S292/F292),"",S292/F292)</f>
      </c>
      <c r="V292" s="6">
        <f>IF(ISERROR(T292/F292),"",T292/F292)</f>
      </c>
      <c r="AP292" s="6"/>
    </row>
    <row r="293" spans="19:42" ht="12">
      <c r="S293" s="5">
        <f>IF(K293="no",I293,"")</f>
      </c>
      <c r="T293" s="5">
        <f>IF(K293="yes",I293,"")</f>
      </c>
      <c r="U293" s="6">
        <f>IF(ISERROR(S293/F293),"",S293/F293)</f>
      </c>
      <c r="V293" s="6">
        <f>IF(ISERROR(T293/F293),"",T293/F293)</f>
      </c>
      <c r="AP293" s="6"/>
    </row>
    <row r="294" spans="19:42" ht="12">
      <c r="S294" s="5">
        <f>IF(K294="no",I294,"")</f>
      </c>
      <c r="T294" s="5">
        <f>IF(K294="yes",I294,"")</f>
      </c>
      <c r="U294" s="6">
        <f>IF(ISERROR(S294/F294),"",S294/F294)</f>
      </c>
      <c r="V294" s="6">
        <f>IF(ISERROR(T294/F294),"",T294/F294)</f>
      </c>
      <c r="AP294" s="6"/>
    </row>
    <row r="295" spans="19:42" ht="12">
      <c r="S295" s="5">
        <f>IF(K295="no",I295,"")</f>
      </c>
      <c r="T295" s="5">
        <f>IF(K295="yes",I295,"")</f>
      </c>
      <c r="U295" s="6">
        <f>IF(ISERROR(S295/F295),"",S295/F295)</f>
      </c>
      <c r="V295" s="6">
        <f>IF(ISERROR(T295/F295),"",T295/F295)</f>
      </c>
      <c r="AP295" s="6"/>
    </row>
    <row r="296" spans="19:42" ht="12">
      <c r="S296" s="5">
        <f>IF(K296="no",I296,"")</f>
      </c>
      <c r="T296" s="5">
        <f>IF(K296="yes",I296,"")</f>
      </c>
      <c r="U296" s="6">
        <f>IF(ISERROR(S296/F296),"",S296/F296)</f>
      </c>
      <c r="V296" s="6">
        <f>IF(ISERROR(T296/F296),"",T296/F296)</f>
      </c>
      <c r="AP296" s="6"/>
    </row>
    <row r="297" spans="19:42" ht="12">
      <c r="S297" s="5">
        <f>IF(K297="no",I297,"")</f>
      </c>
      <c r="T297" s="5">
        <f>IF(K297="yes",I297,"")</f>
      </c>
      <c r="U297" s="6">
        <f>IF(ISERROR(S297/F297),"",S297/F297)</f>
      </c>
      <c r="V297" s="6">
        <f>IF(ISERROR(T297/F297),"",T297/F297)</f>
      </c>
      <c r="AP297" s="6"/>
    </row>
    <row r="298" spans="19:42" ht="12">
      <c r="S298" s="5">
        <f>IF(K298="no",I298,"")</f>
      </c>
      <c r="T298" s="5">
        <f>IF(K298="yes",I298,"")</f>
      </c>
      <c r="U298" s="6">
        <f>IF(ISERROR(S298/F298),"",S298/F298)</f>
      </c>
      <c r="V298" s="6">
        <f>IF(ISERROR(T298/F298),"",T298/F298)</f>
      </c>
      <c r="AP298" s="6"/>
    </row>
    <row r="299" spans="19:42" ht="12">
      <c r="S299" s="5">
        <f>IF(K299="no",I299,"")</f>
      </c>
      <c r="T299" s="5">
        <f>IF(K299="yes",I299,"")</f>
      </c>
      <c r="U299" s="6">
        <f>IF(ISERROR(S299/F299),"",S299/F299)</f>
      </c>
      <c r="V299" s="6">
        <f>IF(ISERROR(T299/F299),"",T299/F299)</f>
      </c>
      <c r="AP299" s="6"/>
    </row>
    <row r="300" spans="19:42" ht="12">
      <c r="S300" s="5">
        <f>IF(K300="no",I300,"")</f>
      </c>
      <c r="T300" s="5">
        <f>IF(K300="yes",I300,"")</f>
      </c>
      <c r="U300" s="6">
        <f>IF(ISERROR(S300/F300),"",S300/F300)</f>
      </c>
      <c r="V300" s="6">
        <f>IF(ISERROR(T300/F300),"",T300/F300)</f>
      </c>
      <c r="AP300" s="6"/>
    </row>
    <row r="301" spans="19:42" ht="12">
      <c r="S301" s="5">
        <f>IF(K301="no",I301,"")</f>
      </c>
      <c r="T301" s="5">
        <f>IF(K301="yes",I301,"")</f>
      </c>
      <c r="U301" s="6">
        <f>IF(ISERROR(S301/F301),"",S301/F301)</f>
      </c>
      <c r="V301" s="6">
        <f>IF(ISERROR(T301/F301),"",T301/F301)</f>
      </c>
      <c r="AP301" s="6"/>
    </row>
    <row r="302" spans="19:42" ht="12">
      <c r="S302" s="5">
        <f>IF(K302="no",I302,"")</f>
      </c>
      <c r="T302" s="5">
        <f>IF(K302="yes",I302,"")</f>
      </c>
      <c r="U302" s="6">
        <f>IF(ISERROR(S302/F302),"",S302/F302)</f>
      </c>
      <c r="V302" s="6">
        <f>IF(ISERROR(T302/F302),"",T302/F302)</f>
      </c>
      <c r="AP302" s="6"/>
    </row>
    <row r="303" spans="19:42" ht="12">
      <c r="S303" s="5">
        <f>IF(K303="no",I303,"")</f>
      </c>
      <c r="T303" s="5">
        <f>IF(K303="yes",I303,"")</f>
      </c>
      <c r="U303" s="6">
        <f>IF(ISERROR(S303/F303),"",S303/F303)</f>
      </c>
      <c r="V303" s="6">
        <f>IF(ISERROR(T303/F303),"",T303/F303)</f>
      </c>
      <c r="AP303" s="6"/>
    </row>
    <row r="304" spans="19:42" ht="12">
      <c r="S304" s="5">
        <f>IF(K304="no",I304,"")</f>
      </c>
      <c r="T304" s="5">
        <f>IF(K304="yes",I304,"")</f>
      </c>
      <c r="U304" s="6">
        <f>IF(ISERROR(S304/F304),"",S304/F304)</f>
      </c>
      <c r="V304" s="6">
        <f>IF(ISERROR(T304/F304),"",T304/F304)</f>
      </c>
      <c r="AP304" s="6"/>
    </row>
    <row r="305" spans="19:42" ht="12">
      <c r="S305" s="5">
        <f>IF(K305="no",I305,"")</f>
      </c>
      <c r="T305" s="5">
        <f>IF(K305="yes",I305,"")</f>
      </c>
      <c r="U305" s="6">
        <f>IF(ISERROR(S305/F305),"",S305/F305)</f>
      </c>
      <c r="V305" s="6">
        <f>IF(ISERROR(T305/F305),"",T305/F305)</f>
      </c>
      <c r="AP305" s="6"/>
    </row>
    <row r="306" spans="19:42" ht="12">
      <c r="S306" s="5">
        <f>IF(K306="no",I306,"")</f>
      </c>
      <c r="T306" s="5">
        <f>IF(K306="yes",I306,"")</f>
      </c>
      <c r="U306" s="6">
        <f>IF(ISERROR(S306/F306),"",S306/F306)</f>
      </c>
      <c r="V306" s="6">
        <f>IF(ISERROR(T306/F306),"",T306/F306)</f>
      </c>
      <c r="AP306" s="6"/>
    </row>
    <row r="307" spans="19:42" ht="12">
      <c r="S307" s="5">
        <f>IF(K307="no",I307,"")</f>
      </c>
      <c r="T307" s="5">
        <f>IF(K307="yes",I307,"")</f>
      </c>
      <c r="U307" s="6">
        <f>IF(ISERROR(S307/F307),"",S307/F307)</f>
      </c>
      <c r="V307" s="6">
        <f>IF(ISERROR(T307/F307),"",T307/F307)</f>
      </c>
      <c r="AP307" s="6"/>
    </row>
    <row r="308" spans="19:42" ht="12">
      <c r="S308" s="5">
        <f>IF(K308="no",I308,"")</f>
      </c>
      <c r="T308" s="5">
        <f>IF(K308="yes",I308,"")</f>
      </c>
      <c r="U308" s="6">
        <f>IF(ISERROR(S308/F308),"",S308/F308)</f>
      </c>
      <c r="V308" s="6">
        <f>IF(ISERROR(T308/F308),"",T308/F308)</f>
      </c>
      <c r="AP308" s="6"/>
    </row>
    <row r="309" spans="19:42" ht="12">
      <c r="S309" s="5">
        <f>IF(K309="no",I309,"")</f>
      </c>
      <c r="T309" s="5">
        <f>IF(K309="yes",I309,"")</f>
      </c>
      <c r="U309" s="6">
        <f>IF(ISERROR(S309/F309),"",S309/F309)</f>
      </c>
      <c r="V309" s="6">
        <f>IF(ISERROR(T309/F309),"",T309/F309)</f>
      </c>
      <c r="AP309" s="6"/>
    </row>
    <row r="310" spans="19:42" ht="12">
      <c r="S310" s="5">
        <f>IF(K310="no",I310,"")</f>
      </c>
      <c r="T310" s="5">
        <f>IF(K310="yes",I310,"")</f>
      </c>
      <c r="U310" s="6">
        <f>IF(ISERROR(S310/F310),"",S310/F310)</f>
      </c>
      <c r="V310" s="6">
        <f>IF(ISERROR(T310/F310),"",T310/F310)</f>
      </c>
      <c r="AP310" s="6"/>
    </row>
    <row r="311" spans="19:42" ht="12">
      <c r="S311" s="5">
        <f>IF(K311="no",I311,"")</f>
      </c>
      <c r="T311" s="5">
        <f>IF(K311="yes",I311,"")</f>
      </c>
      <c r="U311" s="6">
        <f>IF(ISERROR(S311/F311),"",S311/F311)</f>
      </c>
      <c r="V311" s="6">
        <f>IF(ISERROR(T311/F311),"",T311/F311)</f>
      </c>
      <c r="AP311" s="6"/>
    </row>
    <row r="312" spans="19:42" ht="12">
      <c r="S312" s="5">
        <f>IF(K312="no",I312,"")</f>
      </c>
      <c r="T312" s="5">
        <f>IF(K312="yes",I312,"")</f>
      </c>
      <c r="U312" s="6">
        <f>IF(ISERROR(S312/F312),"",S312/F312)</f>
      </c>
      <c r="V312" s="6">
        <f>IF(ISERROR(T312/F312),"",T312/F312)</f>
      </c>
      <c r="AP312" s="6"/>
    </row>
    <row r="313" spans="19:42" ht="12">
      <c r="S313" s="5">
        <f>IF(K313="no",I313,"")</f>
      </c>
      <c r="T313" s="5">
        <f>IF(K313="yes",I313,"")</f>
      </c>
      <c r="U313" s="6">
        <f>IF(ISERROR(S313/F313),"",S313/F313)</f>
      </c>
      <c r="V313" s="6">
        <f>IF(ISERROR(T313/F313),"",T313/F313)</f>
      </c>
      <c r="AP313" s="6"/>
    </row>
    <row r="314" spans="19:42" ht="12">
      <c r="S314" s="5">
        <f>IF(K314="no",I314,"")</f>
      </c>
      <c r="T314" s="5">
        <f>IF(K314="yes",I314,"")</f>
      </c>
      <c r="U314" s="6">
        <f>IF(ISERROR(S314/F314),"",S314/F314)</f>
      </c>
      <c r="V314" s="6">
        <f>IF(ISERROR(T314/F314),"",T314/F314)</f>
      </c>
      <c r="AP314" s="6"/>
    </row>
    <row r="315" spans="19:42" ht="12">
      <c r="S315" s="5">
        <f>IF(K315="no",I315,"")</f>
      </c>
      <c r="T315" s="5">
        <f>IF(K315="yes",I315,"")</f>
      </c>
      <c r="U315" s="6">
        <f>IF(ISERROR(S315/F315),"",S315/F315)</f>
      </c>
      <c r="V315" s="6">
        <f>IF(ISERROR(T315/F315),"",T315/F315)</f>
      </c>
      <c r="AP315" s="6"/>
    </row>
    <row r="316" spans="19:42" ht="12">
      <c r="S316" s="5">
        <f>IF(K316="no",I316,"")</f>
      </c>
      <c r="T316" s="5">
        <f>IF(K316="yes",I316,"")</f>
      </c>
      <c r="U316" s="6">
        <f>IF(ISERROR(S316/F316),"",S316/F316)</f>
      </c>
      <c r="V316" s="6">
        <f>IF(ISERROR(T316/F316),"",T316/F316)</f>
      </c>
      <c r="AP316" s="6"/>
    </row>
    <row r="317" spans="19:42" ht="12">
      <c r="S317" s="5">
        <f>IF(K317="no",I317,"")</f>
      </c>
      <c r="T317" s="5">
        <f>IF(K317="yes",I317,"")</f>
      </c>
      <c r="U317" s="6">
        <f>IF(ISERROR(S317/F317),"",S317/F317)</f>
      </c>
      <c r="V317" s="6">
        <f>IF(ISERROR(T317/F317),"",T317/F317)</f>
      </c>
      <c r="AP317" s="6"/>
    </row>
    <row r="318" spans="19:42" ht="12">
      <c r="S318" s="5">
        <f>IF(K318="no",I318,"")</f>
      </c>
      <c r="T318" s="5">
        <f>IF(K318="yes",I318,"")</f>
      </c>
      <c r="U318" s="6">
        <f>IF(ISERROR(S318/F318),"",S318/F318)</f>
      </c>
      <c r="V318" s="6">
        <f>IF(ISERROR(T318/F318),"",T318/F318)</f>
      </c>
      <c r="AP318" s="6"/>
    </row>
    <row r="319" spans="19:42" ht="12">
      <c r="S319" s="5">
        <f>IF(K319="no",I319,"")</f>
      </c>
      <c r="T319" s="5">
        <f>IF(K319="yes",I319,"")</f>
      </c>
      <c r="U319" s="6">
        <f>IF(ISERROR(S319/F319),"",S319/F319)</f>
      </c>
      <c r="V319" s="6">
        <f>IF(ISERROR(T319/F319),"",T319/F319)</f>
      </c>
      <c r="AP319" s="6"/>
    </row>
    <row r="320" spans="19:42" ht="12">
      <c r="S320" s="5">
        <f>IF(K320="no",I320,"")</f>
      </c>
      <c r="T320" s="5">
        <f>IF(K320="yes",I320,"")</f>
      </c>
      <c r="U320" s="6">
        <f>IF(ISERROR(S320/F320),"",S320/F320)</f>
      </c>
      <c r="V320" s="6">
        <f>IF(ISERROR(T320/F320),"",T320/F320)</f>
      </c>
      <c r="AP320" s="6"/>
    </row>
    <row r="321" spans="19:42" ht="12">
      <c r="S321" s="5">
        <f>IF(K321="no",I321,"")</f>
      </c>
      <c r="T321" s="5">
        <f>IF(K321="yes",I321,"")</f>
      </c>
      <c r="U321" s="6">
        <f>IF(ISERROR(S321/F321),"",S321/F321)</f>
      </c>
      <c r="V321" s="6">
        <f>IF(ISERROR(T321/F321),"",T321/F321)</f>
      </c>
      <c r="AP321" s="6"/>
    </row>
    <row r="322" spans="19:42" ht="12">
      <c r="S322" s="5">
        <f>IF(K322="no",I322,"")</f>
      </c>
      <c r="T322" s="5">
        <f>IF(K322="yes",I322,"")</f>
      </c>
      <c r="U322" s="6">
        <f>IF(ISERROR(S322/F322),"",S322/F322)</f>
      </c>
      <c r="V322" s="6">
        <f>IF(ISERROR(T322/F322),"",T322/F322)</f>
      </c>
      <c r="AP322" s="6"/>
    </row>
    <row r="323" spans="19:42" ht="12">
      <c r="S323" s="5">
        <f>IF(K323="no",I323,"")</f>
      </c>
      <c r="T323" s="5">
        <f>IF(K323="yes",I323,"")</f>
      </c>
      <c r="U323" s="6">
        <f>IF(ISERROR(S323/F323),"",S323/F323)</f>
      </c>
      <c r="V323" s="6">
        <f>IF(ISERROR(T323/F323),"",T323/F323)</f>
      </c>
      <c r="AP323" s="6"/>
    </row>
    <row r="324" spans="19:42" ht="12">
      <c r="S324" s="5">
        <f>IF(K324="no",I324,"")</f>
      </c>
      <c r="T324" s="5">
        <f>IF(K324="yes",I324,"")</f>
      </c>
      <c r="U324" s="6">
        <f>IF(ISERROR(S324/F324),"",S324/F324)</f>
      </c>
      <c r="V324" s="6">
        <f>IF(ISERROR(T324/F324),"",T324/F324)</f>
      </c>
      <c r="AP324" s="6"/>
    </row>
    <row r="325" spans="19:42" ht="12">
      <c r="S325" s="5">
        <f>IF(K325="no",I325,"")</f>
      </c>
      <c r="T325" s="5">
        <f>IF(K325="yes",I325,"")</f>
      </c>
      <c r="U325" s="6">
        <f>IF(ISERROR(S325/F325),"",S325/F325)</f>
      </c>
      <c r="V325" s="6">
        <f>IF(ISERROR(T325/F325),"",T325/F325)</f>
      </c>
      <c r="AP325" s="6"/>
    </row>
    <row r="326" spans="19:42" ht="12">
      <c r="S326" s="5">
        <f>IF(K326="no",I326,"")</f>
      </c>
      <c r="T326" s="5">
        <f>IF(K326="yes",I326,"")</f>
      </c>
      <c r="U326" s="6">
        <f>IF(ISERROR(S326/F326),"",S326/F326)</f>
      </c>
      <c r="V326" s="6">
        <f>IF(ISERROR(T326/F326),"",T326/F326)</f>
      </c>
      <c r="AP326" s="6"/>
    </row>
    <row r="327" spans="19:42" ht="12">
      <c r="S327" s="5">
        <f>IF(K327="no",I327,"")</f>
      </c>
      <c r="T327" s="5">
        <f>IF(K327="yes",I327,"")</f>
      </c>
      <c r="U327" s="6">
        <f>IF(ISERROR(S327/F327),"",S327/F327)</f>
      </c>
      <c r="V327" s="6">
        <f>IF(ISERROR(T327/F327),"",T327/F327)</f>
      </c>
      <c r="AP327" s="6"/>
    </row>
    <row r="328" spans="19:42" ht="12">
      <c r="S328" s="5">
        <f>IF(K328="no",I328,"")</f>
      </c>
      <c r="T328" s="5">
        <f>IF(K328="yes",I328,"")</f>
      </c>
      <c r="U328" s="6">
        <f>IF(ISERROR(S328/F328),"",S328/F328)</f>
      </c>
      <c r="V328" s="6">
        <f>IF(ISERROR(T328/F328),"",T328/F328)</f>
      </c>
      <c r="AP328" s="6"/>
    </row>
    <row r="329" spans="19:42" ht="12">
      <c r="S329" s="5">
        <f>IF(K329="no",I329,"")</f>
      </c>
      <c r="T329" s="5">
        <f>IF(K329="yes",I329,"")</f>
      </c>
      <c r="U329" s="6">
        <f>IF(ISERROR(S329/F329),"",S329/F329)</f>
      </c>
      <c r="V329" s="6">
        <f>IF(ISERROR(T329/F329),"",T329/F329)</f>
      </c>
      <c r="AP329" s="6"/>
    </row>
    <row r="330" spans="19:42" ht="12">
      <c r="S330" s="5">
        <f>IF(K330="no",I330,"")</f>
      </c>
      <c r="T330" s="5">
        <f>IF(K330="yes",I330,"")</f>
      </c>
      <c r="U330" s="6">
        <f>IF(ISERROR(S330/F330),"",S330/F330)</f>
      </c>
      <c r="V330" s="6">
        <f>IF(ISERROR(T330/F330),"",T330/F330)</f>
      </c>
      <c r="AP330" s="6"/>
    </row>
    <row r="331" spans="19:42" ht="12">
      <c r="S331" s="5">
        <f>IF(K331="no",I331,"")</f>
      </c>
      <c r="T331" s="5">
        <f>IF(K331="yes",I331,"")</f>
      </c>
      <c r="U331" s="6">
        <f>IF(ISERROR(S331/F331),"",S331/F331)</f>
      </c>
      <c r="V331" s="6">
        <f>IF(ISERROR(T331/F331),"",T331/F331)</f>
      </c>
      <c r="AP331" s="6"/>
    </row>
    <row r="332" spans="19:42" ht="12">
      <c r="S332" s="5">
        <f>IF(K332="no",I332,"")</f>
      </c>
      <c r="T332" s="5">
        <f>IF(K332="yes",I332,"")</f>
      </c>
      <c r="U332" s="6">
        <f>IF(ISERROR(S332/F332),"",S332/F332)</f>
      </c>
      <c r="V332" s="6">
        <f>IF(ISERROR(T332/F332),"",T332/F332)</f>
      </c>
      <c r="AP332" s="6"/>
    </row>
    <row r="333" spans="19:42" ht="12">
      <c r="S333" s="5">
        <f>IF(K333="no",I333,"")</f>
      </c>
      <c r="T333" s="5">
        <f>IF(K333="yes",I333,"")</f>
      </c>
      <c r="U333" s="6">
        <f>IF(ISERROR(S333/F333),"",S333/F333)</f>
      </c>
      <c r="V333" s="6">
        <f>IF(ISERROR(T333/F333),"",T333/F333)</f>
      </c>
      <c r="AP333" s="6"/>
    </row>
    <row r="334" spans="19:42" ht="12">
      <c r="S334" s="5">
        <f>IF(K334="no",I334,"")</f>
      </c>
      <c r="T334" s="5">
        <f>IF(K334="yes",I334,"")</f>
      </c>
      <c r="U334" s="6">
        <f>IF(ISERROR(S334/F334),"",S334/F334)</f>
      </c>
      <c r="V334" s="6">
        <f>IF(ISERROR(T334/F334),"",T334/F334)</f>
      </c>
      <c r="AP334" s="6"/>
    </row>
    <row r="335" spans="19:42" ht="12">
      <c r="S335" s="5">
        <f>IF(K335="no",I335,"")</f>
      </c>
      <c r="T335" s="5">
        <f>IF(K335="yes",I335,"")</f>
      </c>
      <c r="U335" s="6">
        <f>IF(ISERROR(S335/F335),"",S335/F335)</f>
      </c>
      <c r="V335" s="6">
        <f>IF(ISERROR(T335/F335),"",T335/F335)</f>
      </c>
      <c r="AP335" s="6"/>
    </row>
    <row r="336" spans="19:42" ht="12">
      <c r="S336" s="5">
        <f>IF(K336="no",I336,"")</f>
      </c>
      <c r="T336" s="5">
        <f>IF(K336="yes",I336,"")</f>
      </c>
      <c r="U336" s="6">
        <f>IF(ISERROR(S336/F336),"",S336/F336)</f>
      </c>
      <c r="V336" s="6">
        <f>IF(ISERROR(T336/F336),"",T336/F336)</f>
      </c>
      <c r="AP336" s="6"/>
    </row>
    <row r="337" spans="19:42" ht="12">
      <c r="S337" s="5">
        <f>IF(K337="no",I337,"")</f>
      </c>
      <c r="T337" s="5">
        <f>IF(K337="yes",I337,"")</f>
      </c>
      <c r="U337" s="6">
        <f>IF(ISERROR(S337/F337),"",S337/F337)</f>
      </c>
      <c r="V337" s="6">
        <f>IF(ISERROR(T337/F337),"",T337/F337)</f>
      </c>
      <c r="AP337" s="6"/>
    </row>
    <row r="338" spans="19:42" ht="12">
      <c r="S338" s="5">
        <f>IF(K338="no",I338,"")</f>
      </c>
      <c r="T338" s="5">
        <f>IF(K338="yes",I338,"")</f>
      </c>
      <c r="U338" s="6">
        <f>IF(ISERROR(S338/F338),"",S338/F338)</f>
      </c>
      <c r="V338" s="6">
        <f>IF(ISERROR(T338/F338),"",T338/F338)</f>
      </c>
      <c r="AP338" s="6"/>
    </row>
    <row r="339" spans="19:42" ht="12">
      <c r="S339" s="5">
        <f>IF(K339="no",I339,"")</f>
      </c>
      <c r="T339" s="5">
        <f>IF(K339="yes",I339,"")</f>
      </c>
      <c r="U339" s="6">
        <f>IF(ISERROR(S339/F339),"",S339/F339)</f>
      </c>
      <c r="V339" s="6">
        <f>IF(ISERROR(T339/F339),"",T339/F339)</f>
      </c>
      <c r="AP339" s="6"/>
    </row>
    <row r="340" spans="19:42" ht="12">
      <c r="S340" s="5">
        <f>IF(K340="no",I340,"")</f>
      </c>
      <c r="T340" s="5">
        <f>IF(K340="yes",I340,"")</f>
      </c>
      <c r="U340" s="6">
        <f>IF(ISERROR(S340/F340),"",S340/F340)</f>
      </c>
      <c r="V340" s="6">
        <f>IF(ISERROR(T340/F340),"",T340/F340)</f>
      </c>
      <c r="AP340" s="6"/>
    </row>
    <row r="341" spans="19:42" ht="12">
      <c r="S341" s="5">
        <f>IF(K341="no",I341,"")</f>
      </c>
      <c r="T341" s="5">
        <f>IF(K341="yes",I341,"")</f>
      </c>
      <c r="U341" s="6">
        <f>IF(ISERROR(S341/F341),"",S341/F341)</f>
      </c>
      <c r="V341" s="6">
        <f>IF(ISERROR(T341/F341),"",T341/F341)</f>
      </c>
      <c r="AP341" s="6"/>
    </row>
    <row r="342" spans="19:42" ht="12">
      <c r="S342" s="5">
        <f>IF(K342="no",I342,"")</f>
      </c>
      <c r="T342" s="5">
        <f>IF(K342="yes",I342,"")</f>
      </c>
      <c r="U342" s="6">
        <f>IF(ISERROR(S342/F342),"",S342/F342)</f>
      </c>
      <c r="V342" s="6">
        <f>IF(ISERROR(T342/F342),"",T342/F342)</f>
      </c>
      <c r="AP342" s="6"/>
    </row>
    <row r="343" spans="19:42" ht="12">
      <c r="S343" s="5">
        <f>IF(K343="no",I343,"")</f>
      </c>
      <c r="T343" s="5">
        <f>IF(K343="yes",I343,"")</f>
      </c>
      <c r="U343" s="6">
        <f>IF(ISERROR(S343/F343),"",S343/F343)</f>
      </c>
      <c r="V343" s="6">
        <f>IF(ISERROR(T343/F343),"",T343/F343)</f>
      </c>
      <c r="AP343" s="6"/>
    </row>
    <row r="344" spans="19:42" ht="12">
      <c r="S344" s="5">
        <f>IF(K344="no",I344,"")</f>
      </c>
      <c r="T344" s="5">
        <f>IF(K344="yes",I344,"")</f>
      </c>
      <c r="U344" s="6">
        <f>IF(ISERROR(S344/F344),"",S344/F344)</f>
      </c>
      <c r="V344" s="6">
        <f>IF(ISERROR(T344/F344),"",T344/F344)</f>
      </c>
      <c r="AP344" s="6"/>
    </row>
    <row r="345" spans="19:42" ht="12">
      <c r="S345" s="5">
        <f>IF(K345="no",I345,"")</f>
      </c>
      <c r="T345" s="5">
        <f>IF(K345="yes",I345,"")</f>
      </c>
      <c r="U345" s="6">
        <f>IF(ISERROR(S345/F345),"",S345/F345)</f>
      </c>
      <c r="V345" s="6">
        <f>IF(ISERROR(T345/F345),"",T345/F345)</f>
      </c>
      <c r="AP345" s="6"/>
    </row>
    <row r="346" spans="19:42" ht="12">
      <c r="S346" s="5">
        <f>IF(K346="no",I346,"")</f>
      </c>
      <c r="T346" s="5">
        <f>IF(K346="yes",I346,"")</f>
      </c>
      <c r="U346" s="6">
        <f>IF(ISERROR(S346/F346),"",S346/F346)</f>
      </c>
      <c r="V346" s="6">
        <f>IF(ISERROR(T346/F346),"",T346/F346)</f>
      </c>
      <c r="AP346" s="6"/>
    </row>
    <row r="347" spans="19:42" ht="12">
      <c r="S347" s="5">
        <f>IF(K347="no",I347,"")</f>
      </c>
      <c r="T347" s="5">
        <f>IF(K347="yes",I347,"")</f>
      </c>
      <c r="U347" s="6">
        <f>IF(ISERROR(S347/F347),"",S347/F347)</f>
      </c>
      <c r="V347" s="6">
        <f>IF(ISERROR(T347/F347),"",T347/F347)</f>
      </c>
      <c r="AP347" s="6"/>
    </row>
    <row r="348" spans="19:42" ht="12">
      <c r="S348" s="5">
        <f>IF(K348="no",I348,"")</f>
      </c>
      <c r="T348" s="5">
        <f>IF(K348="yes",I348,"")</f>
      </c>
      <c r="U348" s="6">
        <f>IF(ISERROR(S348/F348),"",S348/F348)</f>
      </c>
      <c r="V348" s="6">
        <f>IF(ISERROR(T348/F348),"",T348/F348)</f>
      </c>
      <c r="AP348" s="6"/>
    </row>
    <row r="349" spans="19:42" ht="12">
      <c r="S349" s="5">
        <f>IF(K349="no",I349,"")</f>
      </c>
      <c r="T349" s="5">
        <f>IF(K349="yes",I349,"")</f>
      </c>
      <c r="U349" s="6">
        <f>IF(ISERROR(S349/F349),"",S349/F349)</f>
      </c>
      <c r="V349" s="6">
        <f>IF(ISERROR(T349/F349),"",T349/F349)</f>
      </c>
      <c r="AP349" s="6"/>
    </row>
    <row r="350" spans="19:42" ht="12">
      <c r="S350" s="5">
        <f>IF(K350="no",I350,"")</f>
      </c>
      <c r="T350" s="5">
        <f>IF(K350="yes",I350,"")</f>
      </c>
      <c r="U350" s="6">
        <f>IF(ISERROR(S350/F350),"",S350/F350)</f>
      </c>
      <c r="V350" s="6">
        <f>IF(ISERROR(T350/F350),"",T350/F350)</f>
      </c>
      <c r="AP350" s="6"/>
    </row>
    <row r="351" spans="19:42" ht="12">
      <c r="S351" s="5">
        <f>IF(K351="no",I351,"")</f>
      </c>
      <c r="T351" s="5">
        <f>IF(K351="yes",I351,"")</f>
      </c>
      <c r="U351" s="6">
        <f>IF(ISERROR(S351/F351),"",S351/F351)</f>
      </c>
      <c r="V351" s="6">
        <f>IF(ISERROR(T351/F351),"",T351/F351)</f>
      </c>
      <c r="AP351" s="6"/>
    </row>
    <row r="352" spans="19:42" ht="12">
      <c r="S352" s="5">
        <f>IF(K352="no",I352,"")</f>
      </c>
      <c r="T352" s="5">
        <f>IF(K352="yes",I352,"")</f>
      </c>
      <c r="U352" s="6">
        <f>IF(ISERROR(S352/F352),"",S352/F352)</f>
      </c>
      <c r="V352" s="6">
        <f>IF(ISERROR(T352/F352),"",T352/F352)</f>
      </c>
      <c r="AP352" s="6"/>
    </row>
    <row r="353" spans="19:42" ht="12">
      <c r="S353" s="5">
        <f>IF(K353="no",I353,"")</f>
      </c>
      <c r="T353" s="5">
        <f>IF(K353="yes",I353,"")</f>
      </c>
      <c r="U353" s="6">
        <f>IF(ISERROR(S353/F353),"",S353/F353)</f>
      </c>
      <c r="V353" s="6">
        <f>IF(ISERROR(T353/F353),"",T353/F353)</f>
      </c>
      <c r="AP353" s="6"/>
    </row>
    <row r="354" spans="19:42" ht="12">
      <c r="S354" s="5">
        <f>IF(K354="no",I354,"")</f>
      </c>
      <c r="T354" s="5">
        <f>IF(K354="yes",I354,"")</f>
      </c>
      <c r="U354" s="6">
        <f>IF(ISERROR(S354/F354),"",S354/F354)</f>
      </c>
      <c r="V354" s="6">
        <f>IF(ISERROR(T354/F354),"",T354/F354)</f>
      </c>
      <c r="AP354" s="6"/>
    </row>
    <row r="355" spans="19:42" ht="12">
      <c r="S355" s="5">
        <f>IF(K355="no",I355,"")</f>
      </c>
      <c r="T355" s="5">
        <f>IF(K355="yes",I355,"")</f>
      </c>
      <c r="U355" s="6">
        <f>IF(ISERROR(S355/F355),"",S355/F355)</f>
      </c>
      <c r="V355" s="6">
        <f>IF(ISERROR(T355/F355),"",T355/F355)</f>
      </c>
      <c r="AP355" s="6"/>
    </row>
    <row r="356" spans="19:42" ht="12">
      <c r="S356" s="5">
        <f>IF(K356="no",I356,"")</f>
      </c>
      <c r="T356" s="5">
        <f>IF(K356="yes",I356,"")</f>
      </c>
      <c r="U356" s="6">
        <f>IF(ISERROR(S356/F356),"",S356/F356)</f>
      </c>
      <c r="V356" s="6">
        <f>IF(ISERROR(T356/F356),"",T356/F356)</f>
      </c>
      <c r="AP356" s="6"/>
    </row>
    <row r="357" spans="19:22" ht="12">
      <c r="S357" s="5">
        <f>IF(K357="no",I357,"")</f>
      </c>
      <c r="T357" s="5">
        <f>IF(K357="yes",I357,"")</f>
      </c>
      <c r="U357" s="6">
        <f>IF(ISERROR(S357/F357),"",S357/F357)</f>
      </c>
      <c r="V357" s="6">
        <f>IF(ISERROR(T357/F357),"",T357/F357)</f>
      </c>
    </row>
    <row r="358" spans="19:22" ht="12">
      <c r="S358" s="5">
        <f>IF(K358="no",I358,"")</f>
      </c>
      <c r="T358" s="5">
        <f>IF(K358="yes",I358,"")</f>
      </c>
      <c r="U358" s="6">
        <f>IF(ISERROR(S358/F358),"",S358/F358)</f>
      </c>
      <c r="V358" s="6">
        <f>IF(ISERROR(T358/F358),"",T358/F358)</f>
      </c>
    </row>
    <row r="359" spans="19:22" ht="12">
      <c r="S359" s="5">
        <f>IF(K359="no",I359,"")</f>
      </c>
      <c r="T359" s="5">
        <f>IF(K359="yes",I359,"")</f>
      </c>
      <c r="U359" s="6">
        <f>IF(ISERROR(S359/F359),"",S359/F359)</f>
      </c>
      <c r="V359" s="6">
        <f>IF(ISERROR(T359/F359),"",T359/F359)</f>
      </c>
    </row>
    <row r="360" spans="19:22" ht="12">
      <c r="S360" s="5">
        <f>IF(K360="no",I360,"")</f>
      </c>
      <c r="T360" s="5">
        <f>IF(K360="yes",I360,"")</f>
      </c>
      <c r="U360" s="6">
        <f>IF(ISERROR(S360/F360),"",S360/F360)</f>
      </c>
      <c r="V360" s="6">
        <f>IF(ISERROR(T360/F360),"",T360/F360)</f>
      </c>
    </row>
    <row r="361" spans="19:22" ht="12">
      <c r="S361" s="5">
        <f>IF(K361="no",I361,"")</f>
      </c>
      <c r="T361" s="5">
        <f>IF(K361="yes",I361,"")</f>
      </c>
      <c r="U361" s="6">
        <f>IF(ISERROR(S361/F361),"",S361/F361)</f>
      </c>
      <c r="V361" s="6">
        <f>IF(ISERROR(T361/F361),"",T361/F361)</f>
      </c>
    </row>
    <row r="362" spans="19:22" ht="12">
      <c r="S362" s="5">
        <f>IF(K362="no",I362,"")</f>
      </c>
      <c r="T362" s="5">
        <f>IF(K362="yes",I362,"")</f>
      </c>
      <c r="U362" s="6">
        <f>IF(ISERROR(S362/F362),"",S362/F362)</f>
      </c>
      <c r="V362" s="6">
        <f>IF(ISERROR(T362/F362),"",T362/F362)</f>
      </c>
    </row>
    <row r="363" spans="19:22" ht="12">
      <c r="S363" s="5">
        <f>IF(K363="no",I363,"")</f>
      </c>
      <c r="T363" s="5">
        <f>IF(K363="yes",I363,"")</f>
      </c>
      <c r="U363" s="6">
        <f>IF(ISERROR(S363/F363),"",S363/F363)</f>
      </c>
      <c r="V363" s="6">
        <f>IF(ISERROR(T363/F363),"",T363/F363)</f>
      </c>
    </row>
    <row r="364" spans="19:22" ht="12">
      <c r="S364" s="5">
        <f>IF(K364="no",I364,"")</f>
      </c>
      <c r="T364" s="5">
        <f>IF(K364="yes",I364,"")</f>
      </c>
      <c r="U364" s="6">
        <f>IF(ISERROR(S364/F364),"",S364/F364)</f>
      </c>
      <c r="V364" s="6">
        <f>IF(ISERROR(T364/F364),"",T364/F364)</f>
      </c>
    </row>
    <row r="365" spans="19:22" ht="12">
      <c r="S365" s="5">
        <f>IF(K365="no",I365,"")</f>
      </c>
      <c r="T365" s="5">
        <f>IF(K365="yes",I365,"")</f>
      </c>
      <c r="U365" s="6">
        <f>IF(ISERROR(S365/F365),"",S365/F365)</f>
      </c>
      <c r="V365" s="6">
        <f>IF(ISERROR(T365/F365),"",T365/F365)</f>
      </c>
    </row>
    <row r="366" spans="19:22" ht="12">
      <c r="S366" s="5">
        <f>IF(K366="no",I366,"")</f>
      </c>
      <c r="T366" s="5">
        <f>IF(K366="yes",I366,"")</f>
      </c>
      <c r="U366" s="6">
        <f>IF(ISERROR(S366/F366),"",S366/F366)</f>
      </c>
      <c r="V366" s="6">
        <f>IF(ISERROR(T366/F366),"",T366/F366)</f>
      </c>
    </row>
    <row r="367" spans="19:22" ht="12">
      <c r="S367" s="5">
        <f>IF(K367="no",I367,"")</f>
      </c>
      <c r="T367" s="5">
        <f>IF(K367="yes",I367,"")</f>
      </c>
      <c r="U367" s="6">
        <f>IF(ISERROR(S367/F367),"",S367/F367)</f>
      </c>
      <c r="V367" s="6">
        <f>IF(ISERROR(T367/F367),"",T367/F367)</f>
      </c>
    </row>
    <row r="368" spans="19:22" ht="12">
      <c r="S368" s="5">
        <f>IF(K368="no",I368,"")</f>
      </c>
      <c r="T368" s="5">
        <f>IF(K368="yes",I368,"")</f>
      </c>
      <c r="U368" s="6">
        <f>IF(ISERROR(S368/F368),"",S368/F368)</f>
      </c>
      <c r="V368" s="6">
        <f>IF(ISERROR(T368/F368),"",T368/F368)</f>
      </c>
    </row>
    <row r="369" spans="19:22" ht="12">
      <c r="S369" s="5">
        <f>IF(K369="no",I369,"")</f>
      </c>
      <c r="T369" s="5">
        <f>IF(K369="yes",I369,"")</f>
      </c>
      <c r="U369" s="6">
        <f>IF(ISERROR(S369/F369),"",S369/F369)</f>
      </c>
      <c r="V369" s="6">
        <f>IF(ISERROR(T369/F369),"",T369/F369)</f>
      </c>
    </row>
    <row r="370" spans="19:22" ht="12">
      <c r="S370" s="5">
        <f>IF(K370="no",I370,"")</f>
      </c>
      <c r="T370" s="5">
        <f>IF(K370="yes",I370,"")</f>
      </c>
      <c r="U370" s="6">
        <f>IF(ISERROR(S370/F370),"",S370/F370)</f>
      </c>
      <c r="V370" s="6">
        <f>IF(ISERROR(T370/F370),"",T370/F370)</f>
      </c>
    </row>
    <row r="371" spans="19:22" ht="12">
      <c r="S371" s="5">
        <f>IF(K371="no",I371,"")</f>
      </c>
      <c r="T371" s="5">
        <f>IF(K371="yes",I371,"")</f>
      </c>
      <c r="U371" s="6">
        <f>IF(ISERROR(S371/F371),"",S371/F371)</f>
      </c>
      <c r="V371" s="6">
        <f>IF(ISERROR(T371/F371),"",T371/F371)</f>
      </c>
    </row>
    <row r="372" spans="19:22" ht="12">
      <c r="S372" s="5">
        <f>IF(K372="no",I372,"")</f>
      </c>
      <c r="T372" s="5">
        <f>IF(K372="yes",I372,"")</f>
      </c>
      <c r="U372" s="6">
        <f>IF(ISERROR(S372/F372),"",S372/F372)</f>
      </c>
      <c r="V372" s="6">
        <f>IF(ISERROR(T372/F372),"",T372/F372)</f>
      </c>
    </row>
    <row r="373" spans="19:22" ht="12">
      <c r="S373" s="5">
        <f>IF(K373="no",I373,"")</f>
      </c>
      <c r="T373" s="5">
        <f>IF(K373="yes",I373,"")</f>
      </c>
      <c r="U373" s="6">
        <f>IF(ISERROR(S373/F373),"",S373/F373)</f>
      </c>
      <c r="V373" s="6">
        <f>IF(ISERROR(T373/F373),"",T373/F373)</f>
      </c>
    </row>
    <row r="374" spans="19:22" ht="12">
      <c r="S374" s="5">
        <f>IF(K374="no",I374,"")</f>
      </c>
      <c r="T374" s="5">
        <f>IF(K374="yes",I374,"")</f>
      </c>
      <c r="U374" s="6">
        <f>IF(ISERROR(S374/F374),"",S374/F374)</f>
      </c>
      <c r="V374" s="6">
        <f>IF(ISERROR(T374/F374),"",T374/F374)</f>
      </c>
    </row>
    <row r="375" spans="19:22" ht="12">
      <c r="S375" s="5">
        <f>IF(K375="no",I375,"")</f>
      </c>
      <c r="T375" s="5">
        <f>IF(K375="yes",I375,"")</f>
      </c>
      <c r="U375" s="6">
        <f>IF(ISERROR(S375/F375),"",S375/F375)</f>
      </c>
      <c r="V375" s="6">
        <f>IF(ISERROR(T375/F375),"",T375/F375)</f>
      </c>
    </row>
    <row r="376" spans="19:22" ht="12">
      <c r="S376" s="5">
        <f>IF(K376="no",I376,"")</f>
      </c>
      <c r="T376" s="5">
        <f>IF(K376="yes",I376,"")</f>
      </c>
      <c r="U376" s="6">
        <f>IF(ISERROR(S376/F376),"",S376/F376)</f>
      </c>
      <c r="V376" s="6">
        <f>IF(ISERROR(T376/F376),"",T376/F376)</f>
      </c>
    </row>
    <row r="377" spans="19:22" ht="12">
      <c r="S377" s="5">
        <f>IF(K377="no",I377,"")</f>
      </c>
      <c r="T377" s="5">
        <f>IF(K377="yes",I377,"")</f>
      </c>
      <c r="U377" s="6">
        <f>IF(ISERROR(S377/F377),"",S377/F377)</f>
      </c>
      <c r="V377" s="6">
        <f>IF(ISERROR(T377/F377),"",T377/F377)</f>
      </c>
    </row>
    <row r="378" spans="19:22" ht="12">
      <c r="S378" s="5">
        <f>IF(K378="no",I378,"")</f>
      </c>
      <c r="T378" s="5">
        <f>IF(K378="yes",I378,"")</f>
      </c>
      <c r="U378" s="6">
        <f>IF(ISERROR(S378/F378),"",S378/F378)</f>
      </c>
      <c r="V378" s="6">
        <f>IF(ISERROR(T378/F378),"",T378/F378)</f>
      </c>
    </row>
    <row r="379" spans="19:22" ht="12">
      <c r="S379" s="5">
        <f>IF(K379="no",I379,"")</f>
      </c>
      <c r="T379" s="5">
        <f>IF(K379="yes",I379,"")</f>
      </c>
      <c r="U379" s="6">
        <f>IF(ISERROR(S379/F379),"",S379/F379)</f>
      </c>
      <c r="V379" s="6">
        <f>IF(ISERROR(T379/F379),"",T379/F379)</f>
      </c>
    </row>
    <row r="380" spans="19:22" ht="12">
      <c r="S380" s="5">
        <f>IF(K380="no",I380,"")</f>
      </c>
      <c r="T380" s="5">
        <f>IF(K380="yes",I380,"")</f>
      </c>
      <c r="U380" s="6">
        <f>IF(ISERROR(S380/F380),"",S380/F380)</f>
      </c>
      <c r="V380" s="6">
        <f>IF(ISERROR(T380/F380),"",T380/F380)</f>
      </c>
    </row>
    <row r="381" spans="19:22" ht="12">
      <c r="S381" s="5">
        <f>IF(K381="no",I381,"")</f>
      </c>
      <c r="T381" s="5">
        <f>IF(K381="yes",I381,"")</f>
      </c>
      <c r="U381" s="6">
        <f>IF(ISERROR(S381/F381),"",S381/F381)</f>
      </c>
      <c r="V381" s="6">
        <f>IF(ISERROR(T381/F381),"",T381/F381)</f>
      </c>
    </row>
    <row r="382" spans="19:22" ht="12">
      <c r="S382" s="5">
        <f>IF(K382="no",I382,"")</f>
      </c>
      <c r="T382" s="5">
        <f>IF(K382="yes",I382,"")</f>
      </c>
      <c r="U382" s="6">
        <f>IF(ISERROR(S382/F382),"",S382/F382)</f>
      </c>
      <c r="V382" s="6">
        <f>IF(ISERROR(T382/F382),"",T382/F382)</f>
      </c>
    </row>
    <row r="383" spans="19:22" ht="12">
      <c r="S383" s="5">
        <f>IF(K383="no",I383,"")</f>
      </c>
      <c r="T383" s="5">
        <f>IF(K383="yes",I383,"")</f>
      </c>
      <c r="U383" s="6">
        <f>IF(ISERROR(S383/F383),"",S383/F383)</f>
      </c>
      <c r="V383" s="6">
        <f>IF(ISERROR(T383/F383),"",T383/F383)</f>
      </c>
    </row>
    <row r="384" spans="19:22" ht="12">
      <c r="S384" s="5">
        <f>IF(K384="no",I384,"")</f>
      </c>
      <c r="T384" s="5">
        <f>IF(K384="yes",I384,"")</f>
      </c>
      <c r="U384" s="6">
        <f>IF(ISERROR(S384/F384),"",S384/F384)</f>
      </c>
      <c r="V384" s="6">
        <f>IF(ISERROR(T384/F384),"",T384/F384)</f>
      </c>
    </row>
    <row r="385" spans="19:22" ht="12">
      <c r="S385" s="5">
        <f>IF(K385="no",I385,"")</f>
      </c>
      <c r="T385" s="5">
        <f>IF(K385="yes",I385,"")</f>
      </c>
      <c r="U385" s="6">
        <f>IF(ISERROR(S385/F385),"",S385/F385)</f>
      </c>
      <c r="V385" s="6">
        <f>IF(ISERROR(T385/F385),"",T385/F385)</f>
      </c>
    </row>
    <row r="386" spans="19:22" ht="12">
      <c r="S386" s="5">
        <f>IF(K386="no",I386,"")</f>
      </c>
      <c r="T386" s="5">
        <f>IF(K386="yes",I386,"")</f>
      </c>
      <c r="U386" s="6">
        <f>IF(ISERROR(S386/F386),"",S386/F386)</f>
      </c>
      <c r="V386" s="6">
        <f>IF(ISERROR(T386/F386),"",T386/F386)</f>
      </c>
    </row>
    <row r="387" spans="19:22" ht="12">
      <c r="S387" s="5">
        <f>IF(K387="no",I387,"")</f>
      </c>
      <c r="T387" s="5">
        <f>IF(K387="yes",I387,"")</f>
      </c>
      <c r="U387" s="6">
        <f>IF(ISERROR(S387/F387),"",S387/F387)</f>
      </c>
      <c r="V387" s="6">
        <f>IF(ISERROR(T387/F387),"",T387/F387)</f>
      </c>
    </row>
    <row r="388" spans="19:22" ht="12">
      <c r="S388" s="5">
        <f>IF(K388="no",I388,"")</f>
      </c>
      <c r="T388" s="5">
        <f>IF(K388="yes",I388,"")</f>
      </c>
      <c r="U388" s="6">
        <f>IF(ISERROR(S388/F388),"",S388/F388)</f>
      </c>
      <c r="V388" s="6">
        <f>IF(ISERROR(T388/F388),"",T388/F388)</f>
      </c>
    </row>
    <row r="389" spans="19:22" ht="12">
      <c r="S389" s="5">
        <f>IF(K389="no",I389,"")</f>
      </c>
      <c r="T389" s="5">
        <f>IF(K389="yes",I389,"")</f>
      </c>
      <c r="U389" s="6">
        <f>IF(ISERROR(S389/F389),"",S389/F389)</f>
      </c>
      <c r="V389" s="6">
        <f>IF(ISERROR(T389/F389),"",T389/F389)</f>
      </c>
    </row>
    <row r="390" spans="19:22" ht="12">
      <c r="S390" s="5">
        <f>IF(K390="no",I390,"")</f>
      </c>
      <c r="T390" s="5">
        <f>IF(K390="yes",I390,"")</f>
      </c>
      <c r="U390" s="6">
        <f>IF(ISERROR(S390/F390),"",S390/F390)</f>
      </c>
      <c r="V390" s="6">
        <f>IF(ISERROR(T390/F390),"",T390/F390)</f>
      </c>
    </row>
    <row r="391" spans="19:22" ht="12">
      <c r="S391" s="5">
        <f>IF(K391="no",I391,"")</f>
      </c>
      <c r="T391" s="5">
        <f>IF(K391="yes",I391,"")</f>
      </c>
      <c r="U391" s="6">
        <f>IF(ISERROR(S391/F391),"",S391/F391)</f>
      </c>
      <c r="V391" s="6">
        <f>IF(ISERROR(T391/F391),"",T391/F391)</f>
      </c>
    </row>
  </sheetData>
  <conditionalFormatting sqref="H45 I1:I65536">
    <cfRule type="cellIs" priority="1" dxfId="0" operator="lessThan" stopIfTrue="1">
      <formula>0</formula>
    </cfRule>
  </conditionalFormatting>
  <conditionalFormatting sqref="J1:J65536 K46 K144:K145">
    <cfRule type="cellIs" priority="2" dxfId="1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tabSelected="1" workbookViewId="0" topLeftCell="A1">
      <pane ySplit="504" topLeftCell="A1" activePane="bottomLeft" state="split"/>
      <selection pane="topLeft" activeCell="A1" sqref="A1"/>
      <selection pane="bottomLeft" activeCell="G3" sqref="G3"/>
    </sheetView>
  </sheetViews>
  <sheetFormatPr defaultColWidth="12.57421875" defaultRowHeight="12.75"/>
  <cols>
    <col min="1" max="1" width="9.00390625" style="0" customWidth="1"/>
    <col min="2" max="2" width="7.28125" style="0" customWidth="1"/>
    <col min="3" max="3" width="10.140625" style="1" customWidth="1"/>
    <col min="4" max="4" width="11.140625" style="2" customWidth="1"/>
    <col min="5" max="5" width="10.140625" style="3" customWidth="1"/>
    <col min="6" max="6" width="10.140625" style="4" customWidth="1"/>
    <col min="7" max="7" width="12.00390625" style="2" customWidth="1"/>
    <col min="8" max="8" width="11.140625" style="3" customWidth="1"/>
    <col min="9" max="9" width="10.57421875" style="5" customWidth="1"/>
    <col min="10" max="10" width="10.8515625" style="6" customWidth="1"/>
    <col min="11" max="11" width="14.8515625" style="0" customWidth="1"/>
    <col min="12" max="12" width="14.7109375" style="0" customWidth="1"/>
    <col min="13" max="13" width="11.57421875" style="0" customWidth="1"/>
    <col min="14" max="16384" width="11.57421875" style="0" customWidth="1"/>
  </cols>
  <sheetData>
    <row r="1" spans="1:13" ht="12">
      <c r="A1" s="8" t="s">
        <v>0</v>
      </c>
      <c r="B1" s="8" t="s">
        <v>1</v>
      </c>
      <c r="C1" s="9" t="s">
        <v>2</v>
      </c>
      <c r="D1" s="10" t="s">
        <v>3</v>
      </c>
      <c r="E1" s="11" t="s">
        <v>4</v>
      </c>
      <c r="F1" s="12" t="s">
        <v>5</v>
      </c>
      <c r="G1" s="10" t="s">
        <v>6</v>
      </c>
      <c r="H1" s="11" t="s">
        <v>4</v>
      </c>
      <c r="I1" s="13" t="s">
        <v>7</v>
      </c>
      <c r="J1" s="14" t="s">
        <v>8</v>
      </c>
      <c r="K1" s="8" t="s">
        <v>10</v>
      </c>
      <c r="L1" s="8" t="s">
        <v>11</v>
      </c>
      <c r="M1" s="8"/>
    </row>
    <row r="2" spans="1:12" ht="12">
      <c r="A2" t="s">
        <v>16</v>
      </c>
      <c r="B2" t="s">
        <v>35</v>
      </c>
      <c r="C2" s="1">
        <v>1000</v>
      </c>
      <c r="D2" s="2">
        <v>40051</v>
      </c>
      <c r="E2" s="3">
        <v>2.2880000000000003</v>
      </c>
      <c r="F2" s="4">
        <f>E2*C2</f>
        <v>2288.0000000000005</v>
      </c>
      <c r="G2" s="2">
        <v>40051</v>
      </c>
      <c r="H2" s="3">
        <v>2.575</v>
      </c>
      <c r="I2" s="5">
        <f>IF((B2="long"),(H2-E2)*C2,(E2-H2)*C2)</f>
        <v>286.99999999999994</v>
      </c>
      <c r="J2" s="6">
        <f>I2/F2</f>
        <v>0.1254370629370629</v>
      </c>
      <c r="K2" t="s">
        <v>36</v>
      </c>
      <c r="L2" t="s">
        <v>20</v>
      </c>
    </row>
    <row r="3" spans="12:13" ht="12">
      <c r="L3" s="8" t="s">
        <v>22</v>
      </c>
      <c r="M3" s="13">
        <f>SUM(I2:I560)</f>
        <v>286.99999999999994</v>
      </c>
    </row>
    <row r="4" spans="12:13" ht="12">
      <c r="L4" s="8" t="s">
        <v>24</v>
      </c>
      <c r="M4" s="14">
        <f>AVERAGE(J2:J560)</f>
        <v>0.1254370629370629</v>
      </c>
    </row>
    <row r="5" spans="12:13" ht="12">
      <c r="L5" s="8" t="s">
        <v>26</v>
      </c>
      <c r="M5" s="14">
        <f>(SUM(I2:I560)/SUM(F2:F560))</f>
        <v>0.1254370629370629</v>
      </c>
    </row>
    <row r="6" ht="12">
      <c r="L6" s="8" t="s">
        <v>20</v>
      </c>
    </row>
    <row r="7" ht="12">
      <c r="L7" s="8" t="s">
        <v>20</v>
      </c>
    </row>
    <row r="8" ht="12">
      <c r="L8" s="8"/>
    </row>
    <row r="9" spans="12:13" ht="12">
      <c r="L9" s="8"/>
      <c r="M9" s="16"/>
    </row>
    <row r="10" spans="12:13" ht="12">
      <c r="L10" s="8"/>
      <c r="M10" s="1"/>
    </row>
    <row r="11" spans="11:12" ht="12">
      <c r="K11" s="6"/>
      <c r="L11" s="8"/>
    </row>
    <row r="12" spans="11:12" ht="12">
      <c r="K12" s="6"/>
      <c r="L12" s="8"/>
    </row>
    <row r="13" ht="12">
      <c r="L13" s="8"/>
    </row>
    <row r="14" ht="12">
      <c r="L14" s="8"/>
    </row>
    <row r="16" spans="5:12" ht="12">
      <c r="E16" s="17"/>
      <c r="L16" s="8"/>
    </row>
    <row r="17" spans="5:12" ht="12">
      <c r="E17" s="17"/>
      <c r="H17" s="17"/>
      <c r="L17" s="8"/>
    </row>
    <row r="18" spans="5:12" ht="12">
      <c r="E18" s="17"/>
      <c r="L18" s="8"/>
    </row>
    <row r="45" ht="12">
      <c r="H45" s="5"/>
    </row>
    <row r="46" ht="12">
      <c r="K46" s="3"/>
    </row>
    <row r="120" ht="12">
      <c r="H120" s="7"/>
    </row>
    <row r="121" ht="12">
      <c r="H121" s="7"/>
    </row>
  </sheetData>
  <conditionalFormatting sqref="H45 I1:I65536">
    <cfRule type="cellIs" priority="1" dxfId="0" operator="lessThan" stopIfTrue="1">
      <formula>0</formula>
    </cfRule>
  </conditionalFormatting>
  <conditionalFormatting sqref="J1:J65536">
    <cfRule type="cellIs" priority="2" dxfId="1" operator="lessThan" stopIfTrue="1">
      <formula>0</formula>
    </cfRule>
  </conditionalFormatting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4"/>
  <sheetViews>
    <sheetView workbookViewId="0" topLeftCell="A1">
      <selection activeCell="L2" sqref="L2"/>
    </sheetView>
  </sheetViews>
  <sheetFormatPr defaultColWidth="9.140625" defaultRowHeight="12.75"/>
  <cols>
    <col min="2" max="2" width="7.28125" style="0" customWidth="1"/>
    <col min="4" max="4" width="11.140625" style="2" customWidth="1"/>
    <col min="5" max="5" width="9.8515625" style="3" customWidth="1"/>
    <col min="6" max="6" width="10.140625" style="4" customWidth="1"/>
    <col min="7" max="7" width="12.00390625" style="2" customWidth="1"/>
    <col min="8" max="8" width="8.8515625" style="3" customWidth="1"/>
    <col min="9" max="9" width="9.57421875" style="7" customWidth="1"/>
    <col min="10" max="10" width="10.8515625" style="6" customWidth="1"/>
    <col min="11" max="11" width="10.8515625" style="5" customWidth="1"/>
    <col min="12" max="12" width="12.28125" style="3" customWidth="1"/>
    <col min="13" max="13" width="14.140625" style="0" customWidth="1"/>
    <col min="14" max="14" width="11.421875" style="0" customWidth="1"/>
    <col min="39" max="40" width="10.7109375" style="0" customWidth="1"/>
  </cols>
  <sheetData>
    <row r="1" spans="1:40" ht="12">
      <c r="A1" s="8" t="s">
        <v>0</v>
      </c>
      <c r="B1" s="8" t="s">
        <v>1</v>
      </c>
      <c r="C1" s="8" t="s">
        <v>2</v>
      </c>
      <c r="D1" s="10" t="s">
        <v>3</v>
      </c>
      <c r="E1" s="11" t="s">
        <v>4</v>
      </c>
      <c r="F1" s="12" t="s">
        <v>5</v>
      </c>
      <c r="G1" s="10" t="s">
        <v>6</v>
      </c>
      <c r="H1" s="11" t="s">
        <v>4</v>
      </c>
      <c r="I1" s="18" t="s">
        <v>7</v>
      </c>
      <c r="J1" s="14" t="s">
        <v>8</v>
      </c>
      <c r="K1" s="13" t="s">
        <v>37</v>
      </c>
      <c r="L1" s="11" t="s">
        <v>38</v>
      </c>
      <c r="M1" s="8" t="s">
        <v>11</v>
      </c>
      <c r="N1" s="8"/>
      <c r="AM1" s="10" t="str">
        <f>G1</f>
        <v>Close Date</v>
      </c>
      <c r="AN1" s="8" t="s">
        <v>22</v>
      </c>
    </row>
    <row r="2" spans="1:40" ht="12">
      <c r="A2" t="s">
        <v>39</v>
      </c>
      <c r="B2" t="s">
        <v>35</v>
      </c>
      <c r="C2">
        <v>1000</v>
      </c>
      <c r="D2" s="2">
        <v>39948</v>
      </c>
      <c r="E2" s="3">
        <v>1.075</v>
      </c>
      <c r="F2" s="4">
        <f>E2*C2</f>
        <v>1075</v>
      </c>
      <c r="G2" s="2">
        <f>D2</f>
        <v>39948</v>
      </c>
      <c r="H2" s="3">
        <v>1.005</v>
      </c>
      <c r="I2" s="7">
        <f>IF((B2="long"),(H2-E2)*C2,(E2-H2)*C2)</f>
        <v>-70.00000000000006</v>
      </c>
      <c r="J2" s="6">
        <f>I2/F2</f>
        <v>-0.0651162790697675</v>
      </c>
      <c r="L2" s="3" t="s">
        <v>40</v>
      </c>
      <c r="M2" t="s">
        <v>41</v>
      </c>
      <c r="AM2" s="2">
        <f>G2</f>
        <v>39948</v>
      </c>
      <c r="AN2" s="5">
        <f>SUM(I$1:I2)</f>
        <v>-70.00000000000006</v>
      </c>
    </row>
    <row r="3" spans="13:40" ht="12">
      <c r="M3" s="8" t="s">
        <v>22</v>
      </c>
      <c r="N3" s="13">
        <f>SUM(I2:I869)</f>
        <v>-70.00000000000006</v>
      </c>
      <c r="AM3" s="2">
        <f>G3</f>
        <v>0</v>
      </c>
      <c r="AN3" s="5">
        <f>SUM(I$1:I3)</f>
        <v>-70.00000000000006</v>
      </c>
    </row>
    <row r="4" spans="13:40" ht="12">
      <c r="M4" s="8" t="s">
        <v>42</v>
      </c>
      <c r="N4" s="14">
        <f>AVERAGE(J2:J732)</f>
        <v>-0.0651162790697675</v>
      </c>
      <c r="AM4" s="2">
        <f>G4</f>
        <v>0</v>
      </c>
      <c r="AN4" s="5">
        <f>SUM(I$1:I4)</f>
        <v>-70.00000000000006</v>
      </c>
    </row>
    <row r="5" spans="13:40" ht="12">
      <c r="M5" s="8" t="s">
        <v>43</v>
      </c>
      <c r="N5" s="14">
        <f>SUM(I2:I2699)/SUM(F2:F2699)</f>
        <v>-0.0651162790697675</v>
      </c>
      <c r="AM5" s="2">
        <f>G5</f>
        <v>0</v>
      </c>
      <c r="AN5" s="5">
        <f>SUM(I$1:I5)</f>
        <v>-70.00000000000006</v>
      </c>
    </row>
    <row r="6" spans="13:40" ht="12">
      <c r="M6" t="s">
        <v>41</v>
      </c>
      <c r="AM6" s="2">
        <f>G6</f>
        <v>0</v>
      </c>
      <c r="AN6" s="5">
        <f>SUM(I$1:I6)</f>
        <v>-70.00000000000006</v>
      </c>
    </row>
    <row r="7" spans="13:40" ht="12">
      <c r="M7" t="s">
        <v>41</v>
      </c>
      <c r="AM7" s="2">
        <f>G7</f>
        <v>0</v>
      </c>
      <c r="AN7" s="5">
        <f>SUM(I$1:I7)</f>
        <v>-70.00000000000006</v>
      </c>
    </row>
    <row r="8" spans="13:40" ht="12">
      <c r="M8" t="s">
        <v>41</v>
      </c>
      <c r="AM8" s="2">
        <f>G8</f>
        <v>0</v>
      </c>
      <c r="AN8" s="5">
        <f>SUM(I$1:I8)</f>
        <v>-70.00000000000006</v>
      </c>
    </row>
    <row r="9" spans="13:40" ht="12">
      <c r="M9" t="s">
        <v>41</v>
      </c>
      <c r="AM9" s="2">
        <f>G9</f>
        <v>0</v>
      </c>
      <c r="AN9" s="5">
        <f>SUM(I$1:I9)</f>
        <v>-70.00000000000006</v>
      </c>
    </row>
    <row r="10" spans="13:40" ht="12">
      <c r="M10" t="s">
        <v>41</v>
      </c>
      <c r="AM10" s="2">
        <f>G10</f>
        <v>0</v>
      </c>
      <c r="AN10" s="5">
        <f>SUM(I$1:I10)</f>
        <v>-70.00000000000006</v>
      </c>
    </row>
    <row r="11" spans="13:40" ht="12">
      <c r="M11" t="s">
        <v>41</v>
      </c>
      <c r="AM11" s="2">
        <f>G11</f>
        <v>0</v>
      </c>
      <c r="AN11" s="5">
        <f>SUM(I$1:I11)</f>
        <v>-70.00000000000006</v>
      </c>
    </row>
    <row r="12" spans="13:40" ht="12">
      <c r="M12" t="s">
        <v>41</v>
      </c>
      <c r="AM12" s="2">
        <f>G12</f>
        <v>0</v>
      </c>
      <c r="AN12" s="5">
        <f>SUM(I$1:I12)</f>
        <v>-70.00000000000006</v>
      </c>
    </row>
    <row r="13" spans="39:40" ht="12">
      <c r="AM13" s="2">
        <f>G13</f>
        <v>0</v>
      </c>
      <c r="AN13" s="5">
        <f>SUM(I$1:I13)</f>
        <v>-70.00000000000006</v>
      </c>
    </row>
    <row r="14" spans="39:40" ht="12">
      <c r="AM14" s="2">
        <f>G14</f>
        <v>0</v>
      </c>
      <c r="AN14" s="5">
        <f>SUM(I$1:I14)</f>
        <v>-70.00000000000006</v>
      </c>
    </row>
    <row r="15" spans="39:40" ht="12">
      <c r="AM15" s="2">
        <f>G15</f>
        <v>0</v>
      </c>
      <c r="AN15" s="5">
        <f>SUM(I$1:I15)</f>
        <v>-70.00000000000006</v>
      </c>
    </row>
    <row r="16" spans="39:40" ht="12">
      <c r="AM16" s="2">
        <f>G16</f>
        <v>0</v>
      </c>
      <c r="AN16" s="5">
        <f>SUM(I$1:I16)</f>
        <v>-70.00000000000006</v>
      </c>
    </row>
    <row r="17" spans="3:40" ht="12">
      <c r="C17" s="15"/>
      <c r="H17" s="7"/>
      <c r="AM17" s="2">
        <f>G17</f>
        <v>0</v>
      </c>
      <c r="AN17" s="5">
        <f>SUM(I$1:I17)</f>
        <v>-70.00000000000006</v>
      </c>
    </row>
    <row r="18" spans="3:40" ht="12">
      <c r="C18" s="15"/>
      <c r="H18" s="7"/>
      <c r="AM18" s="2">
        <f>G18</f>
        <v>0</v>
      </c>
      <c r="AN18" s="5">
        <f>SUM(I$1:I18)</f>
        <v>-70.00000000000006</v>
      </c>
    </row>
    <row r="19" spans="3:40" ht="12">
      <c r="C19" s="15"/>
      <c r="H19" s="7"/>
      <c r="AM19" s="2">
        <f>G19</f>
        <v>0</v>
      </c>
      <c r="AN19" s="5">
        <f>SUM(I$1:I19)</f>
        <v>-70.00000000000006</v>
      </c>
    </row>
    <row r="20" spans="3:40" ht="12">
      <c r="C20" s="15"/>
      <c r="H20" s="7"/>
      <c r="AM20" s="2">
        <f>G20</f>
        <v>0</v>
      </c>
      <c r="AN20" s="5">
        <f>SUM(I$1:I20)</f>
        <v>-70.00000000000006</v>
      </c>
    </row>
    <row r="21" spans="3:40" ht="12">
      <c r="C21" s="15"/>
      <c r="H21" s="7"/>
      <c r="AM21" s="2">
        <f>G21</f>
        <v>0</v>
      </c>
      <c r="AN21" s="5">
        <f>SUM(I$1:I21)</f>
        <v>-70.00000000000006</v>
      </c>
    </row>
    <row r="22" spans="3:40" ht="12">
      <c r="C22" s="15"/>
      <c r="AM22" s="2">
        <f>G22</f>
        <v>0</v>
      </c>
      <c r="AN22" s="5">
        <f>SUM(I$1:I22)</f>
        <v>-70.00000000000006</v>
      </c>
    </row>
    <row r="23" spans="3:40" ht="12">
      <c r="C23" s="15"/>
      <c r="AM23" s="2">
        <f>G23</f>
        <v>0</v>
      </c>
      <c r="AN23" s="5">
        <f>SUM(I$1:I23)</f>
        <v>-70.00000000000006</v>
      </c>
    </row>
    <row r="24" spans="3:40" ht="12">
      <c r="C24" s="15"/>
      <c r="AM24" s="2" t="e">
        <f>"$#REF!.G124"</f>
        <v>#NAME?</v>
      </c>
      <c r="AN24" s="5">
        <f>SUM(I$1:I23)</f>
        <v>-70.00000000000006</v>
      </c>
    </row>
    <row r="25" spans="3:40" ht="12">
      <c r="C25" s="15"/>
      <c r="AM25" s="2">
        <f>G25</f>
        <v>0</v>
      </c>
      <c r="AN25" s="5">
        <f>SUM(I$1:I25)</f>
        <v>-70.00000000000006</v>
      </c>
    </row>
    <row r="26" spans="3:40" ht="12">
      <c r="C26" s="15"/>
      <c r="AM26" s="2">
        <f>G26</f>
        <v>0</v>
      </c>
      <c r="AN26" s="5">
        <f>SUM(I$1:I26)</f>
        <v>-70.00000000000006</v>
      </c>
    </row>
    <row r="27" spans="3:40" ht="12">
      <c r="C27" s="15"/>
      <c r="L27" s="5"/>
      <c r="AM27" s="2">
        <f>G27</f>
        <v>0</v>
      </c>
      <c r="AN27" s="5">
        <f>SUM(I$1:I27)</f>
        <v>-70.00000000000006</v>
      </c>
    </row>
    <row r="28" spans="3:40" ht="12">
      <c r="C28" s="15"/>
      <c r="AM28" s="2">
        <f>G28</f>
        <v>0</v>
      </c>
      <c r="AN28" s="5">
        <f>SUM(I$1:I28)</f>
        <v>-70.00000000000006</v>
      </c>
    </row>
    <row r="29" spans="3:40" ht="12">
      <c r="C29" s="15"/>
      <c r="AM29" s="2">
        <f>G29</f>
        <v>0</v>
      </c>
      <c r="AN29" s="5">
        <f>SUM(I$1:I29)</f>
        <v>-70.00000000000006</v>
      </c>
    </row>
    <row r="30" spans="3:40" ht="12">
      <c r="C30" s="15"/>
      <c r="AM30" s="2">
        <f>G30</f>
        <v>0</v>
      </c>
      <c r="AN30" s="5">
        <f>SUM(I$1:I30)</f>
        <v>-70.00000000000006</v>
      </c>
    </row>
    <row r="31" spans="3:40" ht="12">
      <c r="C31" s="15"/>
      <c r="AM31" s="2">
        <f>G31</f>
        <v>0</v>
      </c>
      <c r="AN31" s="5">
        <f>SUM(I$1:I31)</f>
        <v>-70.00000000000006</v>
      </c>
    </row>
    <row r="32" spans="3:40" ht="12">
      <c r="C32" s="15"/>
      <c r="AM32" s="2">
        <f>G32</f>
        <v>0</v>
      </c>
      <c r="AN32" s="5">
        <f>SUM(I$1:I32)</f>
        <v>-70.00000000000006</v>
      </c>
    </row>
    <row r="33" spans="3:40" ht="12">
      <c r="C33" s="15"/>
      <c r="AM33" s="2">
        <f>G33</f>
        <v>0</v>
      </c>
      <c r="AN33" s="5">
        <f>SUM(I$1:I33)</f>
        <v>-70.00000000000006</v>
      </c>
    </row>
    <row r="34" spans="3:40" ht="12">
      <c r="C34" s="15"/>
      <c r="AM34" s="2">
        <f>G34</f>
        <v>0</v>
      </c>
      <c r="AN34" s="5">
        <f>SUM(I$1:I34)</f>
        <v>-70.00000000000006</v>
      </c>
    </row>
    <row r="35" spans="3:40" ht="12">
      <c r="C35" s="15"/>
      <c r="AM35" s="2">
        <f>G35</f>
        <v>0</v>
      </c>
      <c r="AN35" s="5">
        <f>SUM(I$1:I35)</f>
        <v>-70.00000000000006</v>
      </c>
    </row>
    <row r="36" spans="3:40" ht="12">
      <c r="C36" s="15"/>
      <c r="AM36" s="2">
        <f>G36</f>
        <v>0</v>
      </c>
      <c r="AN36" s="5">
        <f>SUM(I$1:I36)</f>
        <v>-70.00000000000006</v>
      </c>
    </row>
    <row r="37" spans="3:40" ht="12">
      <c r="C37" s="15"/>
      <c r="AM37" s="2">
        <f>G37</f>
        <v>0</v>
      </c>
      <c r="AN37" s="5">
        <f>SUM(I$1:I37)</f>
        <v>-70.00000000000006</v>
      </c>
    </row>
    <row r="38" spans="39:40" ht="12">
      <c r="AM38" s="2">
        <f>G38</f>
        <v>0</v>
      </c>
      <c r="AN38" s="5">
        <f>SUM(I$1:I38)</f>
        <v>-70.00000000000006</v>
      </c>
    </row>
    <row r="39" spans="39:40" ht="12">
      <c r="AM39" s="2">
        <f>G39</f>
        <v>0</v>
      </c>
      <c r="AN39" s="5">
        <f>SUM(I$1:I39)</f>
        <v>-70.00000000000006</v>
      </c>
    </row>
    <row r="40" spans="39:40" ht="12">
      <c r="AM40" s="2">
        <f>G40</f>
        <v>0</v>
      </c>
      <c r="AN40" s="5">
        <f>SUM(I$1:I40)</f>
        <v>-70.00000000000006</v>
      </c>
    </row>
    <row r="41" spans="39:40" ht="12">
      <c r="AM41" s="2">
        <f>G41</f>
        <v>0</v>
      </c>
      <c r="AN41" s="5">
        <f>SUM(I$1:I41)</f>
        <v>-70.00000000000006</v>
      </c>
    </row>
    <row r="42" spans="39:40" ht="12">
      <c r="AM42" s="2">
        <f>G42</f>
        <v>0</v>
      </c>
      <c r="AN42" s="5">
        <f>SUM(I$1:I42)</f>
        <v>-70.00000000000006</v>
      </c>
    </row>
    <row r="43" spans="39:40" ht="12">
      <c r="AM43" s="2">
        <f>G43</f>
        <v>0</v>
      </c>
      <c r="AN43" s="5">
        <f>SUM(I$1:I43)</f>
        <v>-70.00000000000006</v>
      </c>
    </row>
    <row r="44" spans="39:40" ht="12">
      <c r="AM44" s="2">
        <f>G44</f>
        <v>0</v>
      </c>
      <c r="AN44" s="5">
        <f>SUM(I$1:I44)</f>
        <v>-70.00000000000006</v>
      </c>
    </row>
    <row r="45" spans="39:40" ht="12">
      <c r="AM45" s="2">
        <f>G45</f>
        <v>0</v>
      </c>
      <c r="AN45" s="5">
        <f>SUM(I$1:I45)</f>
        <v>-70.00000000000006</v>
      </c>
    </row>
    <row r="46" spans="39:40" ht="12">
      <c r="AM46" s="2">
        <f>G46</f>
        <v>0</v>
      </c>
      <c r="AN46" s="5">
        <f>SUM(I$1:I46)</f>
        <v>-70.00000000000006</v>
      </c>
    </row>
    <row r="47" spans="39:40" ht="12">
      <c r="AM47" s="2">
        <f>G47</f>
        <v>0</v>
      </c>
      <c r="AN47" s="5">
        <f>SUM(I$1:I47)</f>
        <v>-70.00000000000006</v>
      </c>
    </row>
    <row r="48" spans="39:40" ht="12">
      <c r="AM48" s="2">
        <f>G48</f>
        <v>0</v>
      </c>
      <c r="AN48" s="5">
        <f>SUM(I$1:I48)</f>
        <v>-70.00000000000006</v>
      </c>
    </row>
    <row r="49" spans="39:40" ht="12">
      <c r="AM49" s="2">
        <f>G49</f>
        <v>0</v>
      </c>
      <c r="AN49" s="5">
        <f>SUM(I$1:I49)</f>
        <v>-70.00000000000006</v>
      </c>
    </row>
    <row r="50" spans="39:40" ht="12">
      <c r="AM50" s="2">
        <f>G50</f>
        <v>0</v>
      </c>
      <c r="AN50" s="5">
        <f>SUM(I$1:I50)</f>
        <v>-70.00000000000006</v>
      </c>
    </row>
    <row r="51" spans="39:40" ht="12">
      <c r="AM51" s="2">
        <f>G51</f>
        <v>0</v>
      </c>
      <c r="AN51" s="5">
        <f>SUM(I$1:I51)</f>
        <v>-70.00000000000006</v>
      </c>
    </row>
    <row r="52" spans="39:40" ht="12">
      <c r="AM52" s="2">
        <f>G52</f>
        <v>0</v>
      </c>
      <c r="AN52" s="5">
        <f>SUM(I$1:I52)</f>
        <v>-70.00000000000006</v>
      </c>
    </row>
    <row r="53" spans="39:40" ht="12">
      <c r="AM53" s="2">
        <f>G53</f>
        <v>0</v>
      </c>
      <c r="AN53" s="5">
        <f>SUM(I$1:I53)</f>
        <v>-70.00000000000006</v>
      </c>
    </row>
    <row r="54" spans="39:40" ht="12">
      <c r="AM54" s="2">
        <f>G54</f>
        <v>0</v>
      </c>
      <c r="AN54" s="5">
        <f>SUM(I$1:I54)</f>
        <v>-70.00000000000006</v>
      </c>
    </row>
    <row r="55" spans="39:40" ht="12">
      <c r="AM55" s="2">
        <f>G55</f>
        <v>0</v>
      </c>
      <c r="AN55" s="5">
        <f>SUM(I$1:I55)</f>
        <v>-70.00000000000006</v>
      </c>
    </row>
    <row r="56" spans="39:40" ht="12">
      <c r="AM56" s="2">
        <f>G56</f>
        <v>0</v>
      </c>
      <c r="AN56" s="5">
        <f>SUM(I$1:I56)</f>
        <v>-70.00000000000006</v>
      </c>
    </row>
    <row r="57" spans="39:40" ht="12">
      <c r="AM57" s="2">
        <f>G57</f>
        <v>0</v>
      </c>
      <c r="AN57" s="5">
        <f>SUM(I$1:I57)</f>
        <v>-70.00000000000006</v>
      </c>
    </row>
    <row r="58" spans="39:40" ht="12">
      <c r="AM58" s="2">
        <f>G58</f>
        <v>0</v>
      </c>
      <c r="AN58" s="5">
        <f>SUM(I$1:I58)</f>
        <v>-70.00000000000006</v>
      </c>
    </row>
    <row r="59" spans="39:40" ht="12">
      <c r="AM59" s="2">
        <f>G59</f>
        <v>0</v>
      </c>
      <c r="AN59" s="5">
        <f>SUM(I$1:I59)</f>
        <v>-70.00000000000006</v>
      </c>
    </row>
    <row r="60" spans="39:40" ht="12">
      <c r="AM60" s="2">
        <f>G60</f>
        <v>0</v>
      </c>
      <c r="AN60" s="5">
        <f>SUM(I$1:I60)</f>
        <v>-70.00000000000006</v>
      </c>
    </row>
    <row r="61" spans="39:40" ht="12">
      <c r="AM61" s="2">
        <f>G61</f>
        <v>0</v>
      </c>
      <c r="AN61" s="5">
        <f>SUM(I$1:I61)</f>
        <v>-70.00000000000006</v>
      </c>
    </row>
    <row r="62" spans="39:40" ht="12">
      <c r="AM62" s="2">
        <f>G62</f>
        <v>0</v>
      </c>
      <c r="AN62" s="5">
        <f>SUM(I$1:I62)</f>
        <v>-70.00000000000006</v>
      </c>
    </row>
    <row r="63" spans="39:40" ht="12">
      <c r="AM63" s="2">
        <f>G63</f>
        <v>0</v>
      </c>
      <c r="AN63" s="5">
        <f>SUM(I$1:I63)</f>
        <v>-70.00000000000006</v>
      </c>
    </row>
    <row r="64" spans="39:40" ht="12">
      <c r="AM64" s="2">
        <f>G64</f>
        <v>0</v>
      </c>
      <c r="AN64" s="5">
        <f>SUM(I$1:I64)</f>
        <v>-70.00000000000006</v>
      </c>
    </row>
    <row r="65" spans="39:40" ht="12">
      <c r="AM65" s="2">
        <f>G65</f>
        <v>0</v>
      </c>
      <c r="AN65" s="5">
        <f>SUM(I$1:I65)</f>
        <v>-70.00000000000006</v>
      </c>
    </row>
    <row r="66" spans="39:40" ht="12">
      <c r="AM66" s="2">
        <f>G66</f>
        <v>0</v>
      </c>
      <c r="AN66" s="5">
        <f>SUM(I$1:I66)</f>
        <v>-70.00000000000006</v>
      </c>
    </row>
    <row r="67" spans="39:40" ht="12">
      <c r="AM67" s="2">
        <f>G67</f>
        <v>0</v>
      </c>
      <c r="AN67" s="5">
        <f>SUM(I$1:I67)</f>
        <v>-70.00000000000006</v>
      </c>
    </row>
    <row r="68" spans="39:40" ht="12">
      <c r="AM68" s="2">
        <f>G68</f>
        <v>0</v>
      </c>
      <c r="AN68" s="5">
        <f>SUM(I$1:I68)</f>
        <v>-70.00000000000006</v>
      </c>
    </row>
    <row r="69" spans="39:40" ht="12">
      <c r="AM69" s="2">
        <f>G69</f>
        <v>0</v>
      </c>
      <c r="AN69" s="5">
        <f>SUM(I$1:I69)</f>
        <v>-70.00000000000006</v>
      </c>
    </row>
    <row r="70" spans="39:40" ht="12">
      <c r="AM70" s="2">
        <f>G70</f>
        <v>0</v>
      </c>
      <c r="AN70" s="5">
        <f>SUM(I$1:I70)</f>
        <v>-70.00000000000006</v>
      </c>
    </row>
    <row r="71" spans="39:40" ht="12">
      <c r="AM71" s="2">
        <f>G71</f>
        <v>0</v>
      </c>
      <c r="AN71" s="5">
        <f>SUM(I$1:I71)</f>
        <v>-70.00000000000006</v>
      </c>
    </row>
    <row r="72" spans="39:40" ht="12">
      <c r="AM72" s="2">
        <f>G72</f>
        <v>0</v>
      </c>
      <c r="AN72" s="5">
        <f>SUM(I$1:I72)</f>
        <v>-70.00000000000006</v>
      </c>
    </row>
    <row r="73" spans="39:40" ht="12">
      <c r="AM73" s="2">
        <f>G73</f>
        <v>0</v>
      </c>
      <c r="AN73" s="5">
        <f>SUM(I$1:I73)</f>
        <v>-70.00000000000006</v>
      </c>
    </row>
    <row r="75" spans="39:40" ht="12">
      <c r="AM75" s="2"/>
      <c r="AN75" s="5"/>
    </row>
    <row r="76" spans="39:40" ht="12">
      <c r="AM76" s="2">
        <f>G76</f>
        <v>0</v>
      </c>
      <c r="AN76" s="5">
        <f>SUM(I$1:I76)</f>
        <v>-70.00000000000006</v>
      </c>
    </row>
    <row r="77" spans="39:40" ht="12">
      <c r="AM77" s="2">
        <f>G77</f>
        <v>0</v>
      </c>
      <c r="AN77" s="5">
        <f>SUM(I$1:I77)</f>
        <v>-70.00000000000006</v>
      </c>
    </row>
    <row r="78" spans="39:40" ht="12">
      <c r="AM78" s="2">
        <f>G78</f>
        <v>0</v>
      </c>
      <c r="AN78" s="5">
        <f>SUM(I$1:I78)</f>
        <v>-70.00000000000006</v>
      </c>
    </row>
    <row r="79" spans="39:40" ht="12">
      <c r="AM79" s="2">
        <f>'TIM Alerts'!G46</f>
        <v>0</v>
      </c>
      <c r="AN79" s="5">
        <f>SUM(I$1:I78)</f>
        <v>-70.00000000000006</v>
      </c>
    </row>
    <row r="80" spans="39:40" ht="12">
      <c r="AM80" s="2">
        <f>G80</f>
        <v>0</v>
      </c>
      <c r="AN80" s="5">
        <f>SUM(I$1:I80)</f>
        <v>-70.00000000000006</v>
      </c>
    </row>
    <row r="81" spans="39:40" ht="12">
      <c r="AM81" s="2">
        <f>G81</f>
        <v>0</v>
      </c>
      <c r="AN81" s="5">
        <f>SUM(I$1:I81)</f>
        <v>-70.00000000000006</v>
      </c>
    </row>
    <row r="82" spans="39:40" ht="12">
      <c r="AM82" s="2">
        <f>G82</f>
        <v>0</v>
      </c>
      <c r="AN82" s="5">
        <f>SUM(I$1:I82)</f>
        <v>-70.00000000000006</v>
      </c>
    </row>
    <row r="83" spans="39:40" ht="12">
      <c r="AM83" s="2">
        <f>G83</f>
        <v>0</v>
      </c>
      <c r="AN83" s="5">
        <f>SUM(I$1:I83)</f>
        <v>-70.00000000000006</v>
      </c>
    </row>
    <row r="84" spans="39:40" ht="12">
      <c r="AM84" s="2">
        <f>G84</f>
        <v>0</v>
      </c>
      <c r="AN84" s="5">
        <f>SUM(I$1:I84)</f>
        <v>-70.00000000000006</v>
      </c>
    </row>
    <row r="85" spans="39:40" ht="12">
      <c r="AM85" s="2">
        <f>G85</f>
        <v>0</v>
      </c>
      <c r="AN85" s="5">
        <f>SUM(I$1:I85)</f>
        <v>-70.00000000000006</v>
      </c>
    </row>
    <row r="86" spans="39:40" ht="12">
      <c r="AM86" s="2">
        <f>G86</f>
        <v>0</v>
      </c>
      <c r="AN86" s="5">
        <f>SUM(I$1:I86)</f>
        <v>-70.00000000000006</v>
      </c>
    </row>
    <row r="87" spans="39:40" ht="12">
      <c r="AM87" s="2">
        <f>G87</f>
        <v>0</v>
      </c>
      <c r="AN87" s="5">
        <f>SUM(I$1:I87)</f>
        <v>-70.00000000000006</v>
      </c>
    </row>
    <row r="88" spans="39:40" ht="12">
      <c r="AM88" s="2">
        <f>G88</f>
        <v>0</v>
      </c>
      <c r="AN88" s="5">
        <f>SUM(I$1:I88)</f>
        <v>-70.00000000000006</v>
      </c>
    </row>
    <row r="89" spans="39:40" ht="12">
      <c r="AM89" s="2">
        <f>G89</f>
        <v>0</v>
      </c>
      <c r="AN89" s="5">
        <f>SUM(I$1:I89)</f>
        <v>-70.00000000000006</v>
      </c>
    </row>
    <row r="90" spans="39:40" ht="12">
      <c r="AM90" s="2">
        <f>G90</f>
        <v>0</v>
      </c>
      <c r="AN90" s="5">
        <f>SUM(I$1:I90)</f>
        <v>-70.00000000000006</v>
      </c>
    </row>
    <row r="91" ht="12">
      <c r="AM91" s="2">
        <f>G91</f>
        <v>0</v>
      </c>
    </row>
    <row r="92" ht="12">
      <c r="AM92" s="2">
        <f>G92</f>
        <v>0</v>
      </c>
    </row>
    <row r="93" ht="12">
      <c r="AM93" s="2">
        <f>G93</f>
        <v>0</v>
      </c>
    </row>
    <row r="94" ht="12">
      <c r="AM94" s="2">
        <f>G94</f>
        <v>0</v>
      </c>
    </row>
    <row r="95" ht="12">
      <c r="AM95" s="2">
        <f>G95</f>
        <v>0</v>
      </c>
    </row>
    <row r="96" ht="12">
      <c r="AM96" s="2">
        <f>G96</f>
        <v>0</v>
      </c>
    </row>
    <row r="97" ht="12">
      <c r="AM97" s="2">
        <f>G97</f>
        <v>0</v>
      </c>
    </row>
    <row r="98" ht="12">
      <c r="AM98" s="2">
        <f>G98</f>
        <v>0</v>
      </c>
    </row>
    <row r="99" ht="12">
      <c r="AM99" s="2">
        <f>G99</f>
        <v>0</v>
      </c>
    </row>
    <row r="100" ht="12">
      <c r="AM100" s="2">
        <f>G100</f>
        <v>0</v>
      </c>
    </row>
    <row r="101" ht="12">
      <c r="AM101" s="2">
        <f>G101</f>
        <v>0</v>
      </c>
    </row>
    <row r="102" ht="12">
      <c r="AM102" s="2">
        <f>G102</f>
        <v>0</v>
      </c>
    </row>
    <row r="103" ht="12">
      <c r="AM103" s="2">
        <f>G103</f>
        <v>0</v>
      </c>
    </row>
    <row r="104" ht="12">
      <c r="AM104" s="2">
        <f>G104</f>
        <v>0</v>
      </c>
    </row>
  </sheetData>
  <conditionalFormatting sqref="I1:I65536 L27">
    <cfRule type="cellIs" priority="1" dxfId="0" operator="lessThan" stopIfTrue="1">
      <formula>0</formula>
    </cfRule>
  </conditionalFormatting>
  <conditionalFormatting sqref="J1:K65536">
    <cfRule type="cellIs" priority="2" dxfId="1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 Goode</cp:lastModifiedBy>
  <dcterms:created xsi:type="dcterms:W3CDTF">2008-03-24T16:42:41Z</dcterms:created>
  <dcterms:modified xsi:type="dcterms:W3CDTF">2009-08-26T14:51:38Z</dcterms:modified>
  <cp:category/>
  <cp:version/>
  <cp:contentType/>
  <cp:contentStatus/>
  <cp:revision>6</cp:revision>
</cp:coreProperties>
</file>